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1" i="1" l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8" i="1"/>
  <c r="J9" i="1"/>
  <c r="J10" i="1"/>
  <c r="J11" i="1"/>
  <c r="J12" i="1"/>
  <c r="J13" i="1"/>
  <c r="J14" i="1"/>
  <c r="J15" i="1"/>
  <c r="K7" i="1"/>
  <c r="J7" i="1"/>
</calcChain>
</file>

<file path=xl/sharedStrings.xml><?xml version="1.0" encoding="utf-8"?>
<sst xmlns="http://schemas.openxmlformats.org/spreadsheetml/2006/main" count="198" uniqueCount="102">
  <si>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</si>
  <si>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</si>
  <si>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</si>
  <si>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</si>
  <si>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</si>
  <si>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</si>
  <si>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</si>
  <si>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</si>
  <si>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</si>
  <si>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</si>
  <si>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</si>
  <si>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</si>
  <si>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</si>
  <si>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</si>
  <si>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</si>
  <si>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</si>
  <si>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</si>
  <si>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</si>
  <si>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</si>
  <si>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</si>
  <si>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</si>
  <si>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</si>
  <si>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</si>
  <si>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</si>
  <si>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</si>
  <si>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</si>
  <si>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</si>
  <si>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</si>
  <si>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 mobile telephone</t>
  </si>
  <si>
    <t>Has a watch</t>
  </si>
  <si>
    <t>Cows, bulls own</t>
  </si>
  <si>
    <t>Goats own</t>
  </si>
  <si>
    <t>Sheep own</t>
  </si>
  <si>
    <t>Chickens own</t>
  </si>
  <si>
    <t>CS - Fowl own</t>
  </si>
  <si>
    <t>Owns a bank account</t>
  </si>
  <si>
    <t>if roof is made of natural materials</t>
  </si>
  <si>
    <t>if roof is made of tarpaulin</t>
  </si>
  <si>
    <t>if roof is made of metal (corrugate iron)</t>
  </si>
  <si>
    <t>if roof is made of cemt</t>
  </si>
  <si>
    <t>if roof is made of other fin mats</t>
  </si>
  <si>
    <t>if uses charcoal for cooking</t>
  </si>
  <si>
    <t>if uses wood for cooking (+3 other)</t>
  </si>
  <si>
    <t>if no food is cooked in the hh</t>
  </si>
  <si>
    <t>if has separate room for kitchen in hh</t>
  </si>
  <si>
    <t>number of members per sleeping room</t>
  </si>
  <si>
    <t>ownership of agricultural land</t>
  </si>
  <si>
    <t>1.00</t>
  </si>
  <si>
    <t>2.00</t>
  </si>
  <si>
    <t>3.00</t>
  </si>
  <si>
    <t>4.00</t>
  </si>
  <si>
    <t>5.00</t>
  </si>
  <si>
    <t>REGR factor score   1 for analysis 21</t>
  </si>
  <si>
    <t>20</t>
  </si>
  <si>
    <t>40</t>
  </si>
  <si>
    <t>60</t>
  </si>
  <si>
    <t>80</t>
  </si>
  <si>
    <t xml:space="preserve">National </t>
  </si>
  <si>
    <t>Std. Deviation(a)</t>
  </si>
  <si>
    <t>Analysis N(a)</t>
  </si>
  <si>
    <t>if uses biofuels for cooking (straw/shrubs/grass/cropres/dung)</t>
  </si>
  <si>
    <t>if uses kero for cooking (+3elec, +2LPG)</t>
  </si>
  <si>
    <t>if floors are made of earth (+6 cases palm/bamboo)</t>
  </si>
  <si>
    <t>if floors are made of dung</t>
  </si>
  <si>
    <t>if floors are made of stone (+13 wood planks)</t>
  </si>
  <si>
    <t>if floors are made of ceramic/wood tile</t>
  </si>
  <si>
    <t>if floors are made of cement (+6 other)</t>
  </si>
  <si>
    <t>if floors are made of carpet</t>
  </si>
  <si>
    <t>if walls are made of cane/palm/trunks/dirt</t>
  </si>
  <si>
    <t>if walls are made of mud bricks (+4 uncovered adobe +67 clay blocks)</t>
  </si>
  <si>
    <t>if walls are made of mud and bamboo or stone</t>
  </si>
  <si>
    <t>if walls are made of corrugated iron sheets</t>
  </si>
  <si>
    <t>if walls are made of cemt</t>
  </si>
  <si>
    <t>if walls are made of brick or of stone w lime/cement</t>
  </si>
  <si>
    <t>if walls are made of cement blocks</t>
  </si>
  <si>
    <t>if walls are other fin wall (covered adobe, wood planks w shingles</t>
  </si>
  <si>
    <t>if gets water piped into home</t>
  </si>
  <si>
    <t>if gets water piped into yard (+24 bottle)</t>
  </si>
  <si>
    <t>if gets water from piped public source</t>
  </si>
  <si>
    <t>if gets water from a tube/borehole well</t>
  </si>
  <si>
    <t>if gets water from a protected well</t>
  </si>
  <si>
    <t>if gets water from an unprotected well</t>
  </si>
  <si>
    <t>if gets water from a spring</t>
  </si>
  <si>
    <t>if gets water from a surface source</t>
  </si>
  <si>
    <t>if walls are made of various recycled materials</t>
  </si>
  <si>
    <t>if roof is made of cardboard</t>
  </si>
  <si>
    <t>if uses coal for cooking</t>
  </si>
  <si>
    <t>if uses pvt hanging trad latrine</t>
  </si>
  <si>
    <t>if uses shared hang latrine w slab</t>
  </si>
  <si>
    <t>if walls are made of sky</t>
  </si>
  <si>
    <t>if roof is made of sky</t>
  </si>
  <si>
    <t>Has a boat with a motor</t>
  </si>
  <si>
    <t>if uses pvt flush toilet to sewer</t>
  </si>
  <si>
    <t>if uses shared flush toilet to sewer</t>
  </si>
  <si>
    <t>if uses pvt vip latrine</t>
  </si>
  <si>
    <t>if uses shared vip latrine</t>
  </si>
  <si>
    <t>if uses pvt trad latrine w/o slab</t>
  </si>
  <si>
    <t>if uses shared trad latrine w/o slab</t>
  </si>
  <si>
    <t>if uses bush for latrine (+44 stream/river)</t>
  </si>
  <si>
    <t>if uses other latrine (+21 cases bucket)</t>
  </si>
  <si>
    <t>a: 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</si>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</sst>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9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6" fillId="0" borderId="21" xfId="3" applyFont="1" applyBorder="1" applyAlignment="1">
      <alignment horizontal="center"/>
    </xf>
    <xf numFmtId="0" fontId="6" fillId="0" borderId="22" xfId="3" applyFont="1" applyBorder="1" applyAlignment="1">
      <alignment horizontal="center"/>
    </xf>
    <xf numFmtId="0" fontId="6" fillId="0" borderId="23" xfId="3" applyFont="1" applyBorder="1" applyAlignment="1">
      <alignment horizontal="center" wrapText="1"/>
    </xf>
    <xf numFmtId="0" fontId="6" fillId="0" borderId="16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166" fontId="6" fillId="0" borderId="16" xfId="3" applyNumberFormat="1" applyFont="1" applyBorder="1" applyAlignment="1">
      <alignment horizontal="right" vertical="top"/>
    </xf>
    <xf numFmtId="0" fontId="6" fillId="0" borderId="36" xfId="3" applyFont="1" applyBorder="1" applyAlignment="1">
      <alignment horizontal="left" vertical="top" wrapText="1"/>
    </xf>
    <xf numFmtId="166" fontId="6" fillId="0" borderId="27" xfId="3" applyNumberFormat="1" applyFont="1" applyBorder="1" applyAlignment="1">
      <alignment horizontal="right" vertical="top"/>
    </xf>
    <xf numFmtId="169" fontId="6" fillId="0" borderId="27" xfId="3" applyNumberFormat="1" applyFont="1" applyBorder="1" applyAlignment="1">
      <alignment horizontal="right" vertical="top"/>
    </xf>
    <xf numFmtId="170" fontId="6" fillId="0" borderId="27" xfId="3" applyNumberFormat="1" applyFont="1" applyBorder="1" applyAlignment="1">
      <alignment horizontal="right" vertical="top"/>
    </xf>
    <xf numFmtId="171" fontId="6" fillId="0" borderId="27" xfId="3" applyNumberFormat="1" applyFont="1" applyBorder="1" applyAlignment="1">
      <alignment horizontal="right" vertical="top"/>
    </xf>
    <xf numFmtId="0" fontId="6" fillId="0" borderId="36" xfId="3" applyFont="1" applyBorder="1" applyAlignment="1">
      <alignment horizontal="left" vertical="top"/>
    </xf>
    <xf numFmtId="0" fontId="6" fillId="0" borderId="38" xfId="3" applyFont="1" applyBorder="1" applyAlignment="1">
      <alignment horizontal="left" vertical="top"/>
    </xf>
    <xf numFmtId="169" fontId="6" fillId="0" borderId="20" xfId="3" applyNumberFormat="1" applyFont="1" applyBorder="1" applyAlignment="1">
      <alignment horizontal="right" vertical="top"/>
    </xf>
    <xf numFmtId="0" fontId="3" fillId="0" borderId="3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65" fontId="6" fillId="0" borderId="24" xfId="3" applyNumberFormat="1" applyFont="1" applyBorder="1" applyAlignment="1">
      <alignment horizontal="right" vertical="top"/>
    </xf>
    <xf numFmtId="165" fontId="6" fillId="0" borderId="25" xfId="3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1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5" fontId="6" fillId="0" borderId="30" xfId="3" applyNumberFormat="1" applyFont="1" applyBorder="1" applyAlignment="1">
      <alignment horizontal="right" vertical="top"/>
    </xf>
    <xf numFmtId="165" fontId="6" fillId="0" borderId="31" xfId="3" applyNumberFormat="1" applyFont="1" applyBorder="1" applyAlignment="1">
      <alignment horizontal="right" vertical="top"/>
    </xf>
    <xf numFmtId="165" fontId="6" fillId="0" borderId="32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left" vertical="top" wrapText="1"/>
    </xf>
    <xf numFmtId="0" fontId="6" fillId="0" borderId="16" xfId="3" applyFont="1" applyBorder="1" applyAlignment="1">
      <alignment horizontal="left" wrapText="1"/>
    </xf>
    <xf numFmtId="0" fontId="6" fillId="0" borderId="20" xfId="3" applyFont="1" applyBorder="1" applyAlignment="1">
      <alignment horizontal="left" wrapText="1"/>
    </xf>
    <xf numFmtId="0" fontId="6" fillId="0" borderId="17" xfId="3" applyFont="1" applyBorder="1" applyAlignment="1">
      <alignment horizontal="center" wrapText="1"/>
    </xf>
    <xf numFmtId="0" fontId="6" fillId="0" borderId="18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6" fillId="0" borderId="35" xfId="3" applyFont="1" applyBorder="1" applyAlignment="1">
      <alignment horizontal="left" vertical="top" wrapText="1"/>
    </xf>
    <xf numFmtId="0" fontId="6" fillId="0" borderId="36" xfId="3" applyFont="1" applyBorder="1" applyAlignment="1">
      <alignment horizontal="left" vertical="top" wrapText="1"/>
    </xf>
    <xf numFmtId="0" fontId="6" fillId="0" borderId="37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7" fontId="4" fillId="0" borderId="6" xfId="1" applyNumberFormat="1" applyFont="1" applyBorder="1" applyAlignment="1">
      <alignment horizontal="right" vertical="top" wrapText="1"/>
    </xf>
    <xf numFmtId="168" fontId="4" fillId="0" borderId="7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8" xfId="1" applyNumberFormat="1" applyFont="1" applyBorder="1" applyAlignment="1">
      <alignment horizontal="right" vertical="top" wrapText="1"/>
    </xf>
    <xf numFmtId="165" fontId="4" fillId="0" borderId="5" xfId="1" applyNumberFormat="1" applyFont="1" applyBorder="1" applyAlignment="1">
      <alignment horizontal="right" vertical="top" wrapText="1"/>
    </xf>
    <xf numFmtId="167" fontId="4" fillId="0" borderId="10" xfId="1" applyNumberFormat="1" applyFont="1" applyBorder="1" applyAlignment="1">
      <alignment horizontal="right" vertical="top" wrapText="1"/>
    </xf>
    <xf numFmtId="168" fontId="4" fillId="0" borderId="11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5" fontId="4" fillId="0" borderId="9" xfId="1" applyNumberFormat="1" applyFont="1" applyBorder="1" applyAlignment="1">
      <alignment horizontal="right" vertical="top" wrapText="1"/>
    </xf>
    <xf numFmtId="167" fontId="4" fillId="0" borderId="41" xfId="1" applyNumberFormat="1" applyFont="1" applyBorder="1" applyAlignment="1">
      <alignment horizontal="right" vertical="top" wrapText="1"/>
    </xf>
    <xf numFmtId="168" fontId="4" fillId="0" borderId="42" xfId="1" applyNumberFormat="1" applyFont="1" applyBorder="1" applyAlignment="1">
      <alignment horizontal="right" vertical="top" wrapText="1"/>
    </xf>
    <xf numFmtId="166" fontId="4" fillId="0" borderId="42" xfId="1" applyNumberFormat="1" applyFont="1" applyBorder="1" applyAlignment="1">
      <alignment horizontal="right" vertical="top" wrapText="1"/>
    </xf>
    <xf numFmtId="166" fontId="4" fillId="0" borderId="43" xfId="1" applyNumberFormat="1" applyFont="1" applyBorder="1" applyAlignment="1">
      <alignment horizontal="right" vertical="top" wrapText="1"/>
    </xf>
    <xf numFmtId="165" fontId="4" fillId="0" borderId="40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8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5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workbookViewId="0">
      <selection activeCell="A13" sqref="A13"/>
    </sheetView>
  </sheetViews>
  <sheetFormatPr defaultRowHeight="15" x14ac:dyDescent="0.25"/>
  <cols>
    <col min="1" max="1" width="36" style="54" customWidth="1"/>
    <col min="2" max="6" width="9.140625" style="54"/>
    <col min="7" max="7" width="39.140625" style="54" customWidth="1"/>
    <col min="8" max="8" width="10.28515625" style="54" bestFit="1" customWidth="1"/>
    <col min="9" max="9" width="9.140625" style="54"/>
    <col min="10" max="10" width="12.7109375" style="54" bestFit="1" customWidth="1"/>
    <col min="11" max="11" width="15.28515625" style="54" bestFit="1" customWidth="1"/>
    <col min="12" max="16384" width="9.140625" style="54"/>
  </cols>
  <sheetData>
    <row r="1" spans="1:11" x14ac:dyDescent="0.25">
      <c r="A1" s="54" t="s">
        <v>57</v>
      </c>
    </row>
    <row r="4" spans="1:11" ht="15.75" thickBot="1" x14ac:dyDescent="0.3">
      <c r="G4" s="29" t="s">
        <v>5</v>
      </c>
      <c r="H4" s="29"/>
      <c r="I4" s="55"/>
    </row>
    <row r="5" spans="1:11" ht="15.75" thickBot="1" x14ac:dyDescent="0.3">
      <c r="A5" s="29" t="s">
        <v>0</v>
      </c>
      <c r="B5" s="29"/>
      <c r="C5" s="29"/>
      <c r="D5" s="29"/>
      <c r="E5" s="29"/>
      <c r="G5" s="32" t="s">
        <v>3</v>
      </c>
      <c r="H5" s="6" t="s">
        <v>4</v>
      </c>
      <c r="I5" s="55"/>
      <c r="J5" s="56" t="s">
        <v>6</v>
      </c>
      <c r="K5" s="56"/>
    </row>
    <row r="6" spans="1:11" ht="37.5" thickBot="1" x14ac:dyDescent="0.3">
      <c r="A6" s="12" t="s">
        <v>3</v>
      </c>
      <c r="B6" s="1" t="s">
        <v>1</v>
      </c>
      <c r="C6" s="2" t="s">
        <v>58</v>
      </c>
      <c r="D6" s="2" t="s">
        <v>59</v>
      </c>
      <c r="E6" s="3" t="s">
        <v>2</v>
      </c>
      <c r="G6" s="33"/>
      <c r="H6" s="7">
        <v>1</v>
      </c>
      <c r="I6" s="55"/>
      <c r="J6" s="57" t="s">
        <v>7</v>
      </c>
      <c r="K6" s="57" t="s">
        <v>8</v>
      </c>
    </row>
    <row r="7" spans="1:11" x14ac:dyDescent="0.25">
      <c r="A7" s="4" t="s">
        <v>21</v>
      </c>
      <c r="B7" s="58">
        <v>0.14579901153212521</v>
      </c>
      <c r="C7" s="59">
        <v>0.3529288314836162</v>
      </c>
      <c r="D7" s="60">
        <v>7284</v>
      </c>
      <c r="E7" s="61">
        <v>0</v>
      </c>
      <c r="G7" s="4" t="s">
        <v>21</v>
      </c>
      <c r="H7" s="62">
        <v>9.5587534847789368E-2</v>
      </c>
      <c r="I7" s="55"/>
      <c r="J7" s="54">
        <f>((1-B7)/C7)*H7</f>
        <v>0.23135249792132537</v>
      </c>
      <c r="K7" s="54">
        <f>((0-B7)/C7)*H7</f>
        <v>-3.9488324138934036E-2</v>
      </c>
    </row>
    <row r="8" spans="1:11" x14ac:dyDescent="0.25">
      <c r="A8" s="5" t="s">
        <v>22</v>
      </c>
      <c r="B8" s="63">
        <v>0.5823723228995058</v>
      </c>
      <c r="C8" s="64">
        <v>0.4932019822394782</v>
      </c>
      <c r="D8" s="65">
        <v>7284</v>
      </c>
      <c r="E8" s="66">
        <v>0</v>
      </c>
      <c r="G8" s="5" t="s">
        <v>22</v>
      </c>
      <c r="H8" s="67">
        <v>6.6866071999411678E-2</v>
      </c>
      <c r="I8" s="55"/>
      <c r="J8" s="54">
        <f t="shared" ref="J8:J15" si="0">((1-B8)/C8)*H8</f>
        <v>5.6620052902361266E-2</v>
      </c>
      <c r="K8" s="54">
        <f t="shared" ref="K8:K71" si="1">((0-B8)/C8)*H8</f>
        <v>-7.8955379491063932E-2</v>
      </c>
    </row>
    <row r="9" spans="1:11" x14ac:dyDescent="0.25">
      <c r="A9" s="5" t="s">
        <v>23</v>
      </c>
      <c r="B9" s="63">
        <v>0.11765513454146073</v>
      </c>
      <c r="C9" s="64">
        <v>0.32222144237953149</v>
      </c>
      <c r="D9" s="65">
        <v>7284</v>
      </c>
      <c r="E9" s="66">
        <v>0</v>
      </c>
      <c r="G9" s="5" t="s">
        <v>23</v>
      </c>
      <c r="H9" s="67">
        <v>9.6286667970890624E-2</v>
      </c>
      <c r="I9" s="55"/>
      <c r="J9" s="54">
        <f t="shared" si="0"/>
        <v>0.26366354290028254</v>
      </c>
      <c r="K9" s="54">
        <f t="shared" si="1"/>
        <v>-3.5157874010509127E-2</v>
      </c>
    </row>
    <row r="10" spans="1:11" x14ac:dyDescent="0.25">
      <c r="A10" s="5" t="s">
        <v>24</v>
      </c>
      <c r="B10" s="63">
        <v>7.0016474464579898E-2</v>
      </c>
      <c r="C10" s="64">
        <v>0.25519229678351252</v>
      </c>
      <c r="D10" s="65">
        <v>7284</v>
      </c>
      <c r="E10" s="66">
        <v>0</v>
      </c>
      <c r="G10" s="5" t="s">
        <v>24</v>
      </c>
      <c r="H10" s="67">
        <v>8.4679532636221938E-2</v>
      </c>
      <c r="I10" s="55"/>
      <c r="J10" s="54">
        <f t="shared" si="0"/>
        <v>0.30859305431359424</v>
      </c>
      <c r="K10" s="54">
        <f t="shared" si="1"/>
        <v>-2.3233312326532782E-2</v>
      </c>
    </row>
    <row r="11" spans="1:11" x14ac:dyDescent="0.25">
      <c r="A11" s="5" t="s">
        <v>25</v>
      </c>
      <c r="B11" s="63">
        <v>0.10557386051619989</v>
      </c>
      <c r="C11" s="64">
        <v>0.30731252176066648</v>
      </c>
      <c r="D11" s="65">
        <v>7284</v>
      </c>
      <c r="E11" s="66">
        <v>0</v>
      </c>
      <c r="G11" s="5" t="s">
        <v>25</v>
      </c>
      <c r="H11" s="67">
        <v>1.375693002858361E-2</v>
      </c>
      <c r="I11" s="55"/>
      <c r="J11" s="54">
        <f t="shared" si="0"/>
        <v>4.0039233501189819E-2</v>
      </c>
      <c r="K11" s="54">
        <f t="shared" si="1"/>
        <v>-4.7260430640698346E-3</v>
      </c>
    </row>
    <row r="12" spans="1:11" x14ac:dyDescent="0.25">
      <c r="A12" s="5" t="s">
        <v>26</v>
      </c>
      <c r="B12" s="63">
        <v>3.9264140582097748E-2</v>
      </c>
      <c r="C12" s="64">
        <v>0.19423606094054555</v>
      </c>
      <c r="D12" s="65">
        <v>7284</v>
      </c>
      <c r="E12" s="66">
        <v>0</v>
      </c>
      <c r="G12" s="5" t="s">
        <v>26</v>
      </c>
      <c r="H12" s="67">
        <v>3.1061035197565142E-2</v>
      </c>
      <c r="I12" s="55"/>
      <c r="J12" s="54">
        <f t="shared" si="0"/>
        <v>0.15363496459123901</v>
      </c>
      <c r="K12" s="54">
        <f t="shared" si="1"/>
        <v>-6.2788796617739865E-3</v>
      </c>
    </row>
    <row r="13" spans="1:11" x14ac:dyDescent="0.25">
      <c r="A13" s="5" t="s">
        <v>27</v>
      </c>
      <c r="B13" s="63">
        <v>2.0455793520043931E-2</v>
      </c>
      <c r="C13" s="64">
        <v>0.14156307880781591</v>
      </c>
      <c r="D13" s="65">
        <v>7284</v>
      </c>
      <c r="E13" s="66">
        <v>0</v>
      </c>
      <c r="G13" s="5" t="s">
        <v>27</v>
      </c>
      <c r="H13" s="67">
        <v>4.5289601705110649E-2</v>
      </c>
      <c r="I13" s="55"/>
      <c r="J13" s="54">
        <f t="shared" si="0"/>
        <v>0.31338091356611925</v>
      </c>
      <c r="K13" s="54">
        <f t="shared" si="1"/>
        <v>-6.5443246140647173E-3</v>
      </c>
    </row>
    <row r="14" spans="1:11" x14ac:dyDescent="0.25">
      <c r="A14" s="5" t="s">
        <v>28</v>
      </c>
      <c r="B14" s="63">
        <v>0.31864360241625478</v>
      </c>
      <c r="C14" s="64">
        <v>0.46598247558622191</v>
      </c>
      <c r="D14" s="65">
        <v>7284</v>
      </c>
      <c r="E14" s="66">
        <v>0</v>
      </c>
      <c r="G14" s="5" t="s">
        <v>28</v>
      </c>
      <c r="H14" s="67">
        <v>9.7590226561153404E-2</v>
      </c>
      <c r="I14" s="55"/>
      <c r="J14" s="54">
        <f t="shared" si="0"/>
        <v>0.14269576366672937</v>
      </c>
      <c r="K14" s="54">
        <f t="shared" si="1"/>
        <v>-6.6733199167938517E-2</v>
      </c>
    </row>
    <row r="15" spans="1:11" x14ac:dyDescent="0.25">
      <c r="A15" s="5" t="s">
        <v>29</v>
      </c>
      <c r="B15" s="63">
        <v>0.52224052718286651</v>
      </c>
      <c r="C15" s="64">
        <v>0.49953940539983083</v>
      </c>
      <c r="D15" s="65">
        <v>7284</v>
      </c>
      <c r="E15" s="66">
        <v>0</v>
      </c>
      <c r="G15" s="5" t="s">
        <v>29</v>
      </c>
      <c r="H15" s="67">
        <v>6.2383259411630636E-2</v>
      </c>
      <c r="I15" s="55"/>
      <c r="J15" s="54">
        <f t="shared" si="0"/>
        <v>5.9663347489593718E-2</v>
      </c>
      <c r="K15" s="54">
        <f t="shared" si="1"/>
        <v>-6.5218210876555868E-2</v>
      </c>
    </row>
    <row r="16" spans="1:11" x14ac:dyDescent="0.25">
      <c r="A16" s="5" t="s">
        <v>30</v>
      </c>
      <c r="B16" s="63">
        <v>7.6331685886875347E-2</v>
      </c>
      <c r="C16" s="64">
        <v>1.6852234195281262</v>
      </c>
      <c r="D16" s="65">
        <v>7284</v>
      </c>
      <c r="E16" s="66">
        <v>0</v>
      </c>
      <c r="G16" s="5" t="s">
        <v>30</v>
      </c>
      <c r="H16" s="67">
        <v>-3.7337962833234283E-3</v>
      </c>
      <c r="I16" s="55"/>
    </row>
    <row r="17" spans="1:11" x14ac:dyDescent="0.25">
      <c r="A17" s="5" t="s">
        <v>31</v>
      </c>
      <c r="B17" s="63">
        <v>0.37136188907193851</v>
      </c>
      <c r="C17" s="64">
        <v>2.1060861340582817</v>
      </c>
      <c r="D17" s="65">
        <v>7284</v>
      </c>
      <c r="E17" s="66">
        <v>0</v>
      </c>
      <c r="G17" s="5" t="s">
        <v>31</v>
      </c>
      <c r="H17" s="67">
        <v>-1.0647411062528958E-2</v>
      </c>
      <c r="I17" s="55"/>
    </row>
    <row r="18" spans="1:11" x14ac:dyDescent="0.25">
      <c r="A18" s="5" t="s">
        <v>32</v>
      </c>
      <c r="B18" s="63">
        <v>0.20702910488742449</v>
      </c>
      <c r="C18" s="64">
        <v>1.1192644913008678</v>
      </c>
      <c r="D18" s="65">
        <v>7284</v>
      </c>
      <c r="E18" s="66">
        <v>0</v>
      </c>
      <c r="G18" s="5" t="s">
        <v>32</v>
      </c>
      <c r="H18" s="67">
        <v>-6.5085092876064135E-3</v>
      </c>
      <c r="I18" s="55"/>
    </row>
    <row r="19" spans="1:11" x14ac:dyDescent="0.25">
      <c r="A19" s="5" t="s">
        <v>33</v>
      </c>
      <c r="B19" s="63">
        <v>8.3058758923668319E-2</v>
      </c>
      <c r="C19" s="64">
        <v>1.3397640305947784</v>
      </c>
      <c r="D19" s="65">
        <v>7284</v>
      </c>
      <c r="E19" s="66">
        <v>0</v>
      </c>
      <c r="G19" s="5" t="s">
        <v>33</v>
      </c>
      <c r="H19" s="67">
        <v>1.7956184785020623E-3</v>
      </c>
      <c r="I19" s="55"/>
    </row>
    <row r="20" spans="1:11" x14ac:dyDescent="0.25">
      <c r="A20" s="5" t="s">
        <v>34</v>
      </c>
      <c r="B20" s="63">
        <v>3.9519494783086215</v>
      </c>
      <c r="C20" s="64">
        <v>7.9191921685322821</v>
      </c>
      <c r="D20" s="65">
        <v>7284</v>
      </c>
      <c r="E20" s="66">
        <v>0</v>
      </c>
      <c r="G20" s="5" t="s">
        <v>34</v>
      </c>
      <c r="H20" s="67">
        <v>-2.2723754766402506E-2</v>
      </c>
      <c r="I20" s="55"/>
    </row>
    <row r="21" spans="1:11" x14ac:dyDescent="0.25">
      <c r="A21" s="5" t="s">
        <v>35</v>
      </c>
      <c r="B21" s="63">
        <v>9.5551894563426693E-2</v>
      </c>
      <c r="C21" s="64">
        <v>0.29399591193687924</v>
      </c>
      <c r="D21" s="65">
        <v>7284</v>
      </c>
      <c r="E21" s="66">
        <v>0</v>
      </c>
      <c r="G21" s="5" t="s">
        <v>35</v>
      </c>
      <c r="H21" s="67">
        <v>7.1023346312280175E-2</v>
      </c>
      <c r="I21" s="55"/>
      <c r="J21" s="54">
        <f t="shared" ref="J21:J58" si="2">((1-B21)/C21)*H21</f>
        <v>0.21849600081411699</v>
      </c>
      <c r="K21" s="54">
        <f t="shared" ref="K21:K58" si="3">((0-B21)/C21)*H21</f>
        <v>-2.30833662062273E-2</v>
      </c>
    </row>
    <row r="22" spans="1:11" x14ac:dyDescent="0.25">
      <c r="A22" s="5" t="s">
        <v>36</v>
      </c>
      <c r="B22" s="63">
        <v>0.28857770455793519</v>
      </c>
      <c r="C22" s="64">
        <v>0.45313221250238567</v>
      </c>
      <c r="D22" s="65">
        <v>7284</v>
      </c>
      <c r="E22" s="66">
        <v>0</v>
      </c>
      <c r="G22" s="5" t="s">
        <v>36</v>
      </c>
      <c r="H22" s="67">
        <v>-7.0825374980256581E-2</v>
      </c>
      <c r="I22" s="55"/>
      <c r="J22" s="54">
        <f t="shared" si="2"/>
        <v>-0.11119657674686688</v>
      </c>
      <c r="K22" s="54">
        <f t="shared" si="3"/>
        <v>4.5105211177521073E-2</v>
      </c>
    </row>
    <row r="23" spans="1:11" x14ac:dyDescent="0.25">
      <c r="A23" s="5" t="s">
        <v>37</v>
      </c>
      <c r="B23" s="63">
        <v>2.0043931905546403E-2</v>
      </c>
      <c r="C23" s="64">
        <v>0.1401601572793103</v>
      </c>
      <c r="D23" s="65">
        <v>7284</v>
      </c>
      <c r="E23" s="66">
        <v>0</v>
      </c>
      <c r="G23" s="5" t="s">
        <v>37</v>
      </c>
      <c r="H23" s="67">
        <v>-6.4475276682845958E-3</v>
      </c>
      <c r="I23" s="55"/>
      <c r="J23" s="54">
        <f t="shared" si="2"/>
        <v>-4.5079100832851632E-2</v>
      </c>
      <c r="K23" s="54">
        <f t="shared" si="3"/>
        <v>9.2204381081484148E-4</v>
      </c>
    </row>
    <row r="24" spans="1:11" x14ac:dyDescent="0.25">
      <c r="A24" s="5" t="s">
        <v>38</v>
      </c>
      <c r="B24" s="63">
        <v>0.64964305326743543</v>
      </c>
      <c r="C24" s="64">
        <v>0.47711446050413009</v>
      </c>
      <c r="D24" s="65">
        <v>7284</v>
      </c>
      <c r="E24" s="66">
        <v>0</v>
      </c>
      <c r="G24" s="5" t="s">
        <v>38</v>
      </c>
      <c r="H24" s="67">
        <v>6.0490973379731097E-2</v>
      </c>
      <c r="I24" s="55"/>
      <c r="J24" s="54">
        <f t="shared" si="2"/>
        <v>4.4420017611308538E-2</v>
      </c>
      <c r="K24" s="54">
        <f t="shared" si="3"/>
        <v>-8.2365016981470196E-2</v>
      </c>
    </row>
    <row r="25" spans="1:11" x14ac:dyDescent="0.25">
      <c r="A25" s="5" t="s">
        <v>39</v>
      </c>
      <c r="B25" s="63">
        <v>1.1669412410763316E-2</v>
      </c>
      <c r="C25" s="64">
        <v>0.10740028309114384</v>
      </c>
      <c r="D25" s="65">
        <v>7284</v>
      </c>
      <c r="E25" s="66">
        <v>0</v>
      </c>
      <c r="G25" s="5" t="s">
        <v>39</v>
      </c>
      <c r="H25" s="67">
        <v>3.0558088671848577E-2</v>
      </c>
      <c r="I25" s="55"/>
      <c r="J25" s="54">
        <f t="shared" si="2"/>
        <v>0.28120497324035915</v>
      </c>
      <c r="K25" s="54">
        <f t="shared" si="3"/>
        <v>-3.3202420788207431E-3</v>
      </c>
    </row>
    <row r="26" spans="1:11" x14ac:dyDescent="0.25">
      <c r="A26" s="5" t="s">
        <v>40</v>
      </c>
      <c r="B26" s="63">
        <v>8.5118066996155966E-3</v>
      </c>
      <c r="C26" s="64">
        <v>9.1872273407071256E-2</v>
      </c>
      <c r="D26" s="65">
        <v>7284</v>
      </c>
      <c r="E26" s="66">
        <v>0</v>
      </c>
      <c r="G26" s="5" t="s">
        <v>40</v>
      </c>
      <c r="H26" s="67">
        <v>1.0041398082735383E-2</v>
      </c>
      <c r="I26" s="55"/>
      <c r="J26" s="54">
        <f t="shared" si="2"/>
        <v>0.10836705432495541</v>
      </c>
      <c r="K26" s="54">
        <f t="shared" si="3"/>
        <v>-9.3031810691598417E-4</v>
      </c>
    </row>
    <row r="27" spans="1:11" x14ac:dyDescent="0.25">
      <c r="A27" s="5" t="s">
        <v>41</v>
      </c>
      <c r="B27" s="63">
        <v>0.15307523338824822</v>
      </c>
      <c r="C27" s="64">
        <v>0.36008472212608983</v>
      </c>
      <c r="D27" s="65">
        <v>7284</v>
      </c>
      <c r="E27" s="66">
        <v>0</v>
      </c>
      <c r="G27" s="5" t="s">
        <v>41</v>
      </c>
      <c r="H27" s="67">
        <v>9.3613941213766413E-2</v>
      </c>
      <c r="I27" s="55"/>
      <c r="J27" s="54">
        <f t="shared" si="2"/>
        <v>0.22018141965576848</v>
      </c>
      <c r="K27" s="54">
        <f t="shared" si="3"/>
        <v>-3.9796123020940488E-2</v>
      </c>
    </row>
    <row r="28" spans="1:11" x14ac:dyDescent="0.25">
      <c r="A28" s="5" t="s">
        <v>42</v>
      </c>
      <c r="B28" s="63">
        <v>0.81781987918725974</v>
      </c>
      <c r="C28" s="64">
        <v>0.38601940585229877</v>
      </c>
      <c r="D28" s="65">
        <v>7284</v>
      </c>
      <c r="E28" s="66">
        <v>0</v>
      </c>
      <c r="G28" s="5" t="s">
        <v>42</v>
      </c>
      <c r="H28" s="67">
        <v>-9.5219106157114639E-2</v>
      </c>
      <c r="I28" s="55"/>
      <c r="J28" s="54">
        <f t="shared" si="2"/>
        <v>-4.493822849419575E-2</v>
      </c>
      <c r="K28" s="54">
        <f t="shared" si="3"/>
        <v>0.20173099256964885</v>
      </c>
    </row>
    <row r="29" spans="1:11" x14ac:dyDescent="0.25">
      <c r="A29" s="5" t="s">
        <v>43</v>
      </c>
      <c r="B29" s="63">
        <v>1.1257550796265788E-2</v>
      </c>
      <c r="C29" s="64">
        <v>0.10550993638086202</v>
      </c>
      <c r="D29" s="65">
        <v>7284</v>
      </c>
      <c r="E29" s="66">
        <v>0</v>
      </c>
      <c r="G29" s="5" t="s">
        <v>43</v>
      </c>
      <c r="H29" s="67">
        <v>1.308782898338115E-2</v>
      </c>
      <c r="I29" s="55"/>
      <c r="J29" s="54">
        <f t="shared" si="2"/>
        <v>0.12264714137516167</v>
      </c>
      <c r="K29" s="54">
        <f t="shared" si="3"/>
        <v>-1.3964267693367476E-3</v>
      </c>
    </row>
    <row r="30" spans="1:11" x14ac:dyDescent="0.25">
      <c r="A30" s="5" t="s">
        <v>44</v>
      </c>
      <c r="B30" s="63">
        <v>2.3338824821526633E-2</v>
      </c>
      <c r="C30" s="64">
        <v>0.15098759501606573</v>
      </c>
      <c r="D30" s="65">
        <v>7284</v>
      </c>
      <c r="E30" s="66">
        <v>0</v>
      </c>
      <c r="G30" s="5" t="s">
        <v>44</v>
      </c>
      <c r="H30" s="67">
        <v>3.3828963591884441E-2</v>
      </c>
      <c r="I30" s="55"/>
      <c r="J30" s="54">
        <f t="shared" si="2"/>
        <v>0.21882218425430319</v>
      </c>
      <c r="K30" s="54">
        <f t="shared" si="3"/>
        <v>-5.2290935230856822E-3</v>
      </c>
    </row>
    <row r="31" spans="1:11" x14ac:dyDescent="0.25">
      <c r="A31" s="5" t="s">
        <v>45</v>
      </c>
      <c r="B31" s="63">
        <v>2.4380308405523445</v>
      </c>
      <c r="C31" s="64">
        <v>1.3779662263641925</v>
      </c>
      <c r="D31" s="65">
        <v>7284</v>
      </c>
      <c r="E31" s="66">
        <v>76</v>
      </c>
      <c r="G31" s="5" t="s">
        <v>45</v>
      </c>
      <c r="H31" s="67">
        <v>1.100079603911432E-2</v>
      </c>
      <c r="I31" s="55"/>
    </row>
    <row r="32" spans="1:11" x14ac:dyDescent="0.25">
      <c r="A32" s="5" t="s">
        <v>46</v>
      </c>
      <c r="B32" s="63">
        <v>7.04</v>
      </c>
      <c r="C32" s="64">
        <v>18.440322603860555</v>
      </c>
      <c r="D32" s="65">
        <v>7284</v>
      </c>
      <c r="E32" s="66">
        <v>9</v>
      </c>
      <c r="G32" s="5" t="s">
        <v>46</v>
      </c>
      <c r="H32" s="67">
        <v>-2.644005488691871E-2</v>
      </c>
      <c r="I32" s="55"/>
      <c r="J32" s="54">
        <f t="shared" si="2"/>
        <v>8.6602569243314428E-3</v>
      </c>
      <c r="K32" s="54">
        <f t="shared" si="3"/>
        <v>1.0094074295909498E-2</v>
      </c>
    </row>
    <row r="33" spans="1:11" ht="24" x14ac:dyDescent="0.25">
      <c r="A33" s="5" t="s">
        <v>60</v>
      </c>
      <c r="B33" s="63">
        <v>6.8643602416254808E-3</v>
      </c>
      <c r="C33" s="64">
        <v>8.2572252291797626E-2</v>
      </c>
      <c r="D33" s="65">
        <v>7284</v>
      </c>
      <c r="E33" s="66">
        <v>0</v>
      </c>
      <c r="G33" s="5" t="s">
        <v>60</v>
      </c>
      <c r="H33" s="67">
        <v>-7.3126585928653632E-3</v>
      </c>
      <c r="I33" s="55"/>
      <c r="J33" s="54">
        <f t="shared" si="2"/>
        <v>-8.7952813062377122E-2</v>
      </c>
      <c r="K33" s="54">
        <f t="shared" si="3"/>
        <v>6.0791272506481283E-4</v>
      </c>
    </row>
    <row r="34" spans="1:11" x14ac:dyDescent="0.25">
      <c r="A34" s="5" t="s">
        <v>61</v>
      </c>
      <c r="B34" s="63">
        <v>3.2948929159802307E-3</v>
      </c>
      <c r="C34" s="64">
        <v>5.7310448565359114E-2</v>
      </c>
      <c r="D34" s="65">
        <v>7284</v>
      </c>
      <c r="E34" s="66">
        <v>0</v>
      </c>
      <c r="G34" s="5" t="s">
        <v>61</v>
      </c>
      <c r="H34" s="67">
        <v>1.4217841090989589E-2</v>
      </c>
      <c r="I34" s="55"/>
      <c r="J34" s="54">
        <f t="shared" si="2"/>
        <v>0.24726721185818654</v>
      </c>
      <c r="K34" s="54">
        <f t="shared" si="3"/>
        <v>-8.1741227060557538E-4</v>
      </c>
    </row>
    <row r="35" spans="1:11" ht="24" x14ac:dyDescent="0.25">
      <c r="A35" s="5" t="s">
        <v>62</v>
      </c>
      <c r="B35" s="63">
        <v>0.53418451400329492</v>
      </c>
      <c r="C35" s="64">
        <v>0.49886429523760306</v>
      </c>
      <c r="D35" s="65">
        <v>7284</v>
      </c>
      <c r="E35" s="66">
        <v>0</v>
      </c>
      <c r="G35" s="5" t="s">
        <v>62</v>
      </c>
      <c r="H35" s="67">
        <v>-9.3261883330111969E-2</v>
      </c>
      <c r="I35" s="55"/>
      <c r="J35" s="54">
        <f t="shared" si="2"/>
        <v>-8.7083461220035435E-2</v>
      </c>
      <c r="K35" s="54">
        <f t="shared" si="3"/>
        <v>9.9864941823506609E-2</v>
      </c>
    </row>
    <row r="36" spans="1:11" x14ac:dyDescent="0.25">
      <c r="A36" s="5" t="s">
        <v>63</v>
      </c>
      <c r="B36" s="63">
        <v>3.844041735310269E-2</v>
      </c>
      <c r="C36" s="64">
        <v>0.1922701923763602</v>
      </c>
      <c r="D36" s="65">
        <v>7284</v>
      </c>
      <c r="E36" s="66">
        <v>0</v>
      </c>
      <c r="G36" s="5" t="s">
        <v>63</v>
      </c>
      <c r="H36" s="67">
        <v>-1.5734970666016243E-2</v>
      </c>
      <c r="I36" s="55"/>
      <c r="J36" s="54">
        <f t="shared" si="2"/>
        <v>-7.8691926395742309E-2</v>
      </c>
      <c r="K36" s="54">
        <f t="shared" si="3"/>
        <v>3.1458794104522909E-3</v>
      </c>
    </row>
    <row r="37" spans="1:11" ht="24" x14ac:dyDescent="0.25">
      <c r="A37" s="5" t="s">
        <v>64</v>
      </c>
      <c r="B37" s="63">
        <v>2.6771004942339374E-2</v>
      </c>
      <c r="C37" s="64">
        <v>0.16142458193340506</v>
      </c>
      <c r="D37" s="65">
        <v>7284</v>
      </c>
      <c r="E37" s="66">
        <v>0</v>
      </c>
      <c r="G37" s="5" t="s">
        <v>64</v>
      </c>
      <c r="H37" s="67">
        <v>-6.8275843519993978E-3</v>
      </c>
      <c r="I37" s="55"/>
      <c r="J37" s="54">
        <f t="shared" si="2"/>
        <v>-4.1163514118990031E-2</v>
      </c>
      <c r="K37" s="54">
        <f t="shared" si="3"/>
        <v>1.1323014886730225E-3</v>
      </c>
    </row>
    <row r="38" spans="1:11" x14ac:dyDescent="0.25">
      <c r="A38" s="5" t="s">
        <v>65</v>
      </c>
      <c r="B38" s="63">
        <v>3.28116419549698E-2</v>
      </c>
      <c r="C38" s="64">
        <v>0.17815553743872994</v>
      </c>
      <c r="D38" s="65">
        <v>7284</v>
      </c>
      <c r="E38" s="66">
        <v>0</v>
      </c>
      <c r="G38" s="5" t="s">
        <v>65</v>
      </c>
      <c r="H38" s="67">
        <v>5.451076842576566E-2</v>
      </c>
      <c r="I38" s="55"/>
      <c r="J38" s="54">
        <f t="shared" si="2"/>
        <v>0.29593343753135393</v>
      </c>
      <c r="K38" s="54">
        <f t="shared" si="3"/>
        <v>-1.0039473608231878E-2</v>
      </c>
    </row>
    <row r="39" spans="1:11" x14ac:dyDescent="0.25">
      <c r="A39" s="5" t="s">
        <v>66</v>
      </c>
      <c r="B39" s="63">
        <v>0.36051619989017025</v>
      </c>
      <c r="C39" s="64">
        <v>0.48018321985583323</v>
      </c>
      <c r="D39" s="65">
        <v>7284</v>
      </c>
      <c r="E39" s="66">
        <v>0</v>
      </c>
      <c r="G39" s="5" t="s">
        <v>66</v>
      </c>
      <c r="H39" s="67">
        <v>8.2319114955277287E-2</v>
      </c>
      <c r="I39" s="55"/>
      <c r="J39" s="54">
        <f t="shared" si="2"/>
        <v>0.10962844655230439</v>
      </c>
      <c r="K39" s="54">
        <f t="shared" si="3"/>
        <v>-6.1804272358598394E-2</v>
      </c>
    </row>
    <row r="40" spans="1:11" x14ac:dyDescent="0.25">
      <c r="A40" s="5" t="s">
        <v>67</v>
      </c>
      <c r="B40" s="63">
        <v>6.3152114222954419E-3</v>
      </c>
      <c r="C40" s="64">
        <v>7.9222415816040073E-2</v>
      </c>
      <c r="D40" s="65">
        <v>7284</v>
      </c>
      <c r="E40" s="66">
        <v>0</v>
      </c>
      <c r="G40" s="5" t="s">
        <v>67</v>
      </c>
      <c r="H40" s="67">
        <v>1.8166020167080951E-2</v>
      </c>
      <c r="I40" s="55"/>
      <c r="J40" s="54">
        <f t="shared" si="2"/>
        <v>0.22785593853815964</v>
      </c>
      <c r="K40" s="54">
        <f t="shared" si="3"/>
        <v>-1.4481035054925867E-3</v>
      </c>
    </row>
    <row r="41" spans="1:11" x14ac:dyDescent="0.25">
      <c r="A41" s="5" t="s">
        <v>68</v>
      </c>
      <c r="B41" s="63">
        <v>0.22460186710598573</v>
      </c>
      <c r="C41" s="64">
        <v>0.41734851270103956</v>
      </c>
      <c r="D41" s="65">
        <v>7284</v>
      </c>
      <c r="E41" s="66">
        <v>0</v>
      </c>
      <c r="G41" s="5" t="s">
        <v>68</v>
      </c>
      <c r="H41" s="67">
        <v>-5.7167693153339146E-2</v>
      </c>
      <c r="I41" s="55"/>
      <c r="J41" s="54">
        <f t="shared" si="2"/>
        <v>-0.10621272433935927</v>
      </c>
      <c r="K41" s="54">
        <f t="shared" si="3"/>
        <v>3.0765583749856898E-2</v>
      </c>
    </row>
    <row r="42" spans="1:11" ht="24" x14ac:dyDescent="0.25">
      <c r="A42" s="5" t="s">
        <v>69</v>
      </c>
      <c r="B42" s="63">
        <v>0.31068094453596923</v>
      </c>
      <c r="C42" s="64">
        <v>0.46280417075574692</v>
      </c>
      <c r="D42" s="65">
        <v>7284</v>
      </c>
      <c r="E42" s="66">
        <v>0</v>
      </c>
      <c r="G42" s="5" t="s">
        <v>69</v>
      </c>
      <c r="H42" s="67">
        <v>-3.6459330841703802E-2</v>
      </c>
      <c r="I42" s="55"/>
      <c r="J42" s="54">
        <f t="shared" si="2"/>
        <v>-5.4303986624869433E-2</v>
      </c>
      <c r="K42" s="54">
        <f t="shared" si="3"/>
        <v>2.4475188554487059E-2</v>
      </c>
    </row>
    <row r="43" spans="1:11" ht="24" x14ac:dyDescent="0.25">
      <c r="A43" s="5" t="s">
        <v>70</v>
      </c>
      <c r="B43" s="63">
        <v>7.3860516199890175E-2</v>
      </c>
      <c r="C43" s="64">
        <v>0.2615617188859109</v>
      </c>
      <c r="D43" s="65">
        <v>7284</v>
      </c>
      <c r="E43" s="66">
        <v>0</v>
      </c>
      <c r="G43" s="5" t="s">
        <v>70</v>
      </c>
      <c r="H43" s="67">
        <v>-2.5645100338585546E-2</v>
      </c>
      <c r="I43" s="55"/>
      <c r="J43" s="54">
        <f t="shared" si="2"/>
        <v>-9.0804342817227865E-2</v>
      </c>
      <c r="K43" s="54">
        <f t="shared" si="3"/>
        <v>7.2417338327406752E-3</v>
      </c>
    </row>
    <row r="44" spans="1:11" x14ac:dyDescent="0.25">
      <c r="A44" s="5" t="s">
        <v>71</v>
      </c>
      <c r="B44" s="63">
        <v>2.2789676002196595E-2</v>
      </c>
      <c r="C44" s="64">
        <v>0.14924263639412294</v>
      </c>
      <c r="D44" s="65">
        <v>7284</v>
      </c>
      <c r="E44" s="66">
        <v>0</v>
      </c>
      <c r="G44" s="5" t="s">
        <v>71</v>
      </c>
      <c r="H44" s="67">
        <v>2.235601846690197E-2</v>
      </c>
      <c r="I44" s="55"/>
      <c r="J44" s="54">
        <f t="shared" si="2"/>
        <v>0.1463826462543143</v>
      </c>
      <c r="K44" s="54">
        <f t="shared" si="3"/>
        <v>-3.4138127673807488E-3</v>
      </c>
    </row>
    <row r="45" spans="1:11" x14ac:dyDescent="0.25">
      <c r="A45" s="5" t="s">
        <v>72</v>
      </c>
      <c r="B45" s="63">
        <v>0.21773750686436025</v>
      </c>
      <c r="C45" s="64">
        <v>0.41273632263083893</v>
      </c>
      <c r="D45" s="65">
        <v>7284</v>
      </c>
      <c r="E45" s="66">
        <v>0</v>
      </c>
      <c r="G45" s="5" t="s">
        <v>72</v>
      </c>
      <c r="H45" s="67">
        <v>7.0834213962070944E-2</v>
      </c>
      <c r="I45" s="55"/>
      <c r="J45" s="54">
        <f t="shared" si="2"/>
        <v>0.13425265908286393</v>
      </c>
      <c r="K45" s="54">
        <f t="shared" si="3"/>
        <v>-3.7368325255426854E-2</v>
      </c>
    </row>
    <row r="46" spans="1:11" ht="24" x14ac:dyDescent="0.25">
      <c r="A46" s="5" t="s">
        <v>73</v>
      </c>
      <c r="B46" s="63">
        <v>7.8253706754530476E-3</v>
      </c>
      <c r="C46" s="64">
        <v>8.8120373988599135E-2</v>
      </c>
      <c r="D46" s="65">
        <v>7284</v>
      </c>
      <c r="E46" s="66">
        <v>0</v>
      </c>
      <c r="G46" s="5" t="s">
        <v>73</v>
      </c>
      <c r="H46" s="67">
        <v>2.2161313728299228E-3</v>
      </c>
      <c r="I46" s="55"/>
      <c r="J46" s="54">
        <f t="shared" si="2"/>
        <v>2.4952110662359462E-2</v>
      </c>
      <c r="K46" s="54">
        <f t="shared" si="3"/>
        <v>-1.9679954445198415E-4</v>
      </c>
    </row>
    <row r="47" spans="1:11" x14ac:dyDescent="0.25">
      <c r="A47" s="5" t="s">
        <v>74</v>
      </c>
      <c r="B47" s="63">
        <v>8.2646897309170783E-2</v>
      </c>
      <c r="C47" s="64">
        <v>0.27536666051548225</v>
      </c>
      <c r="D47" s="65">
        <v>7284</v>
      </c>
      <c r="E47" s="66">
        <v>0</v>
      </c>
      <c r="G47" s="5" t="s">
        <v>74</v>
      </c>
      <c r="H47" s="67">
        <v>4.8044609036369944E-2</v>
      </c>
      <c r="I47" s="55"/>
      <c r="J47" s="54">
        <f t="shared" si="2"/>
        <v>0.16005521904712863</v>
      </c>
      <c r="K47" s="54">
        <f t="shared" si="3"/>
        <v>-1.4419820692363279E-2</v>
      </c>
    </row>
    <row r="48" spans="1:11" ht="24" x14ac:dyDescent="0.25">
      <c r="A48" s="5" t="s">
        <v>75</v>
      </c>
      <c r="B48" s="63">
        <v>1.3591433278418451E-2</v>
      </c>
      <c r="C48" s="64">
        <v>0.11579528074062861</v>
      </c>
      <c r="D48" s="65">
        <v>7284</v>
      </c>
      <c r="E48" s="66">
        <v>0</v>
      </c>
      <c r="G48" s="5" t="s">
        <v>75</v>
      </c>
      <c r="H48" s="67">
        <v>1.5717683894183525E-2</v>
      </c>
      <c r="I48" s="55"/>
      <c r="J48" s="54">
        <f t="shared" si="2"/>
        <v>0.13389196816208945</v>
      </c>
      <c r="K48" s="54">
        <f t="shared" si="3"/>
        <v>-1.8448580164296252E-3</v>
      </c>
    </row>
    <row r="49" spans="1:11" x14ac:dyDescent="0.25">
      <c r="A49" s="5" t="s">
        <v>76</v>
      </c>
      <c r="B49" s="63">
        <v>1.8808347062053817E-2</v>
      </c>
      <c r="C49" s="64">
        <v>0.13585700964702516</v>
      </c>
      <c r="D49" s="65">
        <v>7284</v>
      </c>
      <c r="E49" s="66">
        <v>0</v>
      </c>
      <c r="G49" s="5" t="s">
        <v>76</v>
      </c>
      <c r="H49" s="67">
        <v>3.6002207048139626E-2</v>
      </c>
      <c r="I49" s="55"/>
      <c r="J49" s="54">
        <f t="shared" si="2"/>
        <v>0.26001650658112951</v>
      </c>
      <c r="K49" s="54">
        <f t="shared" si="3"/>
        <v>-4.9842257452937938E-3</v>
      </c>
    </row>
    <row r="50" spans="1:11" x14ac:dyDescent="0.25">
      <c r="A50" s="5" t="s">
        <v>77</v>
      </c>
      <c r="B50" s="63">
        <v>6.8231740801757271E-2</v>
      </c>
      <c r="C50" s="64">
        <v>0.25216046427240402</v>
      </c>
      <c r="D50" s="65">
        <v>7284</v>
      </c>
      <c r="E50" s="66">
        <v>0</v>
      </c>
      <c r="G50" s="5" t="s">
        <v>77</v>
      </c>
      <c r="H50" s="67">
        <v>5.8417500741908102E-2</v>
      </c>
      <c r="I50" s="55"/>
      <c r="J50" s="54">
        <f t="shared" si="2"/>
        <v>0.21586085324699592</v>
      </c>
      <c r="K50" s="54">
        <f t="shared" si="3"/>
        <v>-1.5807108304664353E-2</v>
      </c>
    </row>
    <row r="51" spans="1:11" x14ac:dyDescent="0.25">
      <c r="A51" s="5" t="s">
        <v>78</v>
      </c>
      <c r="B51" s="63">
        <v>0.15513454146073585</v>
      </c>
      <c r="C51" s="64">
        <v>0.3620577466526767</v>
      </c>
      <c r="D51" s="65">
        <v>7284</v>
      </c>
      <c r="E51" s="66">
        <v>0</v>
      </c>
      <c r="G51" s="5" t="s">
        <v>78</v>
      </c>
      <c r="H51" s="67">
        <v>3.8026035544430493E-2</v>
      </c>
      <c r="I51" s="55"/>
      <c r="J51" s="54">
        <f t="shared" si="2"/>
        <v>8.8734143251173306E-2</v>
      </c>
      <c r="K51" s="54">
        <f t="shared" si="3"/>
        <v>-1.629339971950371E-2</v>
      </c>
    </row>
    <row r="52" spans="1:11" x14ac:dyDescent="0.25">
      <c r="A52" s="5" t="s">
        <v>79</v>
      </c>
      <c r="B52" s="63">
        <v>7.1114772103239979E-2</v>
      </c>
      <c r="C52" s="64">
        <v>0.25703410548285338</v>
      </c>
      <c r="D52" s="65">
        <v>7284</v>
      </c>
      <c r="E52" s="66">
        <v>0</v>
      </c>
      <c r="G52" s="5" t="s">
        <v>79</v>
      </c>
      <c r="H52" s="67">
        <v>-7.045378237735881E-3</v>
      </c>
      <c r="I52" s="55"/>
      <c r="J52" s="54">
        <f t="shared" si="2"/>
        <v>-2.546100937727401E-2</v>
      </c>
      <c r="K52" s="54">
        <f t="shared" si="3"/>
        <v>1.9492762130398965E-3</v>
      </c>
    </row>
    <row r="53" spans="1:11" x14ac:dyDescent="0.25">
      <c r="A53" s="5" t="s">
        <v>80</v>
      </c>
      <c r="B53" s="63">
        <v>0.23036792970895112</v>
      </c>
      <c r="C53" s="64">
        <v>0.42109724629187251</v>
      </c>
      <c r="D53" s="65">
        <v>7284</v>
      </c>
      <c r="E53" s="66">
        <v>0</v>
      </c>
      <c r="G53" s="5" t="s">
        <v>80</v>
      </c>
      <c r="H53" s="67">
        <v>7.7188860331293451E-3</v>
      </c>
      <c r="I53" s="55"/>
      <c r="J53" s="54">
        <f t="shared" si="2"/>
        <v>1.4107672967066514E-2</v>
      </c>
      <c r="K53" s="54">
        <f t="shared" si="3"/>
        <v>-4.2227390721972192E-3</v>
      </c>
    </row>
    <row r="54" spans="1:11" x14ac:dyDescent="0.25">
      <c r="A54" s="5" t="s">
        <v>81</v>
      </c>
      <c r="B54" s="63">
        <v>0.13495332235035695</v>
      </c>
      <c r="C54" s="64">
        <v>0.34169716471254735</v>
      </c>
      <c r="D54" s="65">
        <v>7284</v>
      </c>
      <c r="E54" s="66">
        <v>0</v>
      </c>
      <c r="G54" s="5" t="s">
        <v>81</v>
      </c>
      <c r="H54" s="67">
        <v>-2.0243703665863848E-2</v>
      </c>
      <c r="I54" s="55"/>
      <c r="J54" s="54">
        <f t="shared" si="2"/>
        <v>-5.1249323693426531E-2</v>
      </c>
      <c r="K54" s="54">
        <f t="shared" si="3"/>
        <v>7.9952523711535137E-3</v>
      </c>
    </row>
    <row r="55" spans="1:11" x14ac:dyDescent="0.25">
      <c r="A55" s="5" t="s">
        <v>82</v>
      </c>
      <c r="B55" s="63">
        <v>7.6880834706205381E-2</v>
      </c>
      <c r="C55" s="64">
        <v>0.26642056338697157</v>
      </c>
      <c r="D55" s="65">
        <v>7284</v>
      </c>
      <c r="E55" s="66">
        <v>0</v>
      </c>
      <c r="G55" s="5" t="s">
        <v>82</v>
      </c>
      <c r="H55" s="67">
        <v>-1.9079401789040547E-2</v>
      </c>
      <c r="I55" s="55"/>
      <c r="J55" s="54">
        <f t="shared" si="2"/>
        <v>-6.6108115792181107E-2</v>
      </c>
      <c r="K55" s="54">
        <f t="shared" si="3"/>
        <v>5.5057324276652905E-3</v>
      </c>
    </row>
    <row r="56" spans="1:11" x14ac:dyDescent="0.25">
      <c r="A56" s="5" t="s">
        <v>83</v>
      </c>
      <c r="B56" s="63">
        <v>0.23929159802306424</v>
      </c>
      <c r="C56" s="64">
        <v>0.42668035238911223</v>
      </c>
      <c r="D56" s="65">
        <v>7284</v>
      </c>
      <c r="E56" s="66">
        <v>0</v>
      </c>
      <c r="G56" s="5" t="s">
        <v>83</v>
      </c>
      <c r="H56" s="67">
        <v>-5.3605496869030031E-2</v>
      </c>
      <c r="I56" s="55"/>
      <c r="J56" s="54">
        <f t="shared" si="2"/>
        <v>-9.5570727904601832E-2</v>
      </c>
      <c r="K56" s="54">
        <f t="shared" si="3"/>
        <v>3.0063125561761592E-2</v>
      </c>
    </row>
    <row r="57" spans="1:11" ht="24" x14ac:dyDescent="0.25">
      <c r="A57" s="5" t="s">
        <v>84</v>
      </c>
      <c r="B57" s="63">
        <v>5.216913783635365E-3</v>
      </c>
      <c r="C57" s="64">
        <v>7.204450132462438E-2</v>
      </c>
      <c r="D57" s="65">
        <v>7284</v>
      </c>
      <c r="E57" s="66">
        <v>0</v>
      </c>
      <c r="G57" s="5" t="s">
        <v>84</v>
      </c>
      <c r="H57" s="67">
        <v>1.0993937229513936E-2</v>
      </c>
      <c r="I57" s="55"/>
      <c r="J57" s="54">
        <f t="shared" si="2"/>
        <v>0.15180315785053267</v>
      </c>
      <c r="K57" s="54">
        <f t="shared" si="3"/>
        <v>-7.9609715682034778E-4</v>
      </c>
    </row>
    <row r="58" spans="1:11" x14ac:dyDescent="0.25">
      <c r="A58" s="5" t="s">
        <v>85</v>
      </c>
      <c r="B58" s="63">
        <v>4.2559033498077983E-3</v>
      </c>
      <c r="C58" s="64">
        <v>6.5102784201598804E-2</v>
      </c>
      <c r="D58" s="65">
        <v>7284</v>
      </c>
      <c r="E58" s="66">
        <v>0</v>
      </c>
      <c r="G58" s="5" t="s">
        <v>85</v>
      </c>
      <c r="H58" s="67">
        <v>1.21073901094695E-2</v>
      </c>
      <c r="I58" s="55"/>
      <c r="J58" s="54">
        <f t="shared" si="2"/>
        <v>0.18518197608895981</v>
      </c>
      <c r="K58" s="54">
        <f t="shared" si="3"/>
        <v>-7.9148507634878729E-4</v>
      </c>
    </row>
    <row r="59" spans="1:11" x14ac:dyDescent="0.25">
      <c r="A59" s="5" t="s">
        <v>86</v>
      </c>
      <c r="B59" s="63">
        <v>6.3152114222954419E-3</v>
      </c>
      <c r="C59" s="64">
        <v>7.9222415816040059E-2</v>
      </c>
      <c r="D59" s="65">
        <v>7284</v>
      </c>
      <c r="E59" s="66">
        <v>0</v>
      </c>
      <c r="G59" s="5" t="s">
        <v>86</v>
      </c>
      <c r="H59" s="67">
        <v>1.9095746308688256E-2</v>
      </c>
      <c r="I59" s="55"/>
      <c r="J59" s="54">
        <f t="shared" ref="J59:J72" si="4">((1-B59)/C59)*H59</f>
        <v>0.23951747037787879</v>
      </c>
      <c r="K59" s="54">
        <f t="shared" si="1"/>
        <v>-1.5222165843302602E-3</v>
      </c>
    </row>
    <row r="60" spans="1:11" x14ac:dyDescent="0.25">
      <c r="A60" s="5" t="s">
        <v>87</v>
      </c>
      <c r="B60" s="63">
        <v>5.0796265788028558E-3</v>
      </c>
      <c r="C60" s="64">
        <v>7.1095132697366087E-2</v>
      </c>
      <c r="D60" s="65">
        <v>7284</v>
      </c>
      <c r="E60" s="66">
        <v>0</v>
      </c>
      <c r="G60" s="5" t="s">
        <v>87</v>
      </c>
      <c r="H60" s="67">
        <v>2.1138197108669129E-3</v>
      </c>
      <c r="I60" s="55"/>
      <c r="J60" s="54">
        <f t="shared" si="4"/>
        <v>2.9581241588409191E-2</v>
      </c>
      <c r="K60" s="54">
        <f t="shared" si="1"/>
        <v>-1.5102883107094523E-4</v>
      </c>
    </row>
    <row r="61" spans="1:11" x14ac:dyDescent="0.25">
      <c r="A61" s="5" t="s">
        <v>88</v>
      </c>
      <c r="B61" s="63">
        <v>3.3635365183964858E-2</v>
      </c>
      <c r="C61" s="64">
        <v>0.1803011103479</v>
      </c>
      <c r="D61" s="65">
        <v>7284</v>
      </c>
      <c r="E61" s="66">
        <v>0</v>
      </c>
      <c r="G61" s="5" t="s">
        <v>88</v>
      </c>
      <c r="H61" s="67">
        <v>6.374900334192242E-4</v>
      </c>
      <c r="I61" s="55"/>
      <c r="J61" s="54">
        <f t="shared" si="4"/>
        <v>3.4167722104169827E-3</v>
      </c>
      <c r="K61" s="54">
        <f t="shared" si="1"/>
        <v>-1.1892444829551937E-4</v>
      </c>
    </row>
    <row r="62" spans="1:11" x14ac:dyDescent="0.25">
      <c r="A62" s="5" t="s">
        <v>89</v>
      </c>
      <c r="B62" s="63">
        <v>2.3338824821526633E-2</v>
      </c>
      <c r="C62" s="64">
        <v>0.1509875950160659</v>
      </c>
      <c r="D62" s="65">
        <v>7284</v>
      </c>
      <c r="E62" s="66">
        <v>0</v>
      </c>
      <c r="G62" s="5" t="s">
        <v>89</v>
      </c>
      <c r="H62" s="67">
        <v>-8.234150912016883E-3</v>
      </c>
      <c r="I62" s="55"/>
      <c r="J62" s="54">
        <f t="shared" si="4"/>
        <v>-5.3262491567413847E-2</v>
      </c>
      <c r="K62" s="54">
        <f t="shared" si="1"/>
        <v>1.272789368352594E-3</v>
      </c>
    </row>
    <row r="63" spans="1:11" x14ac:dyDescent="0.25">
      <c r="A63" s="5" t="s">
        <v>90</v>
      </c>
      <c r="B63" s="63">
        <v>1.5238879736408566E-2</v>
      </c>
      <c r="C63" s="64">
        <v>0.1225100680987625</v>
      </c>
      <c r="D63" s="65">
        <v>7284</v>
      </c>
      <c r="E63" s="66">
        <v>0</v>
      </c>
      <c r="G63" s="5" t="s">
        <v>90</v>
      </c>
      <c r="H63" s="67">
        <v>-7.6156837168726184E-3</v>
      </c>
      <c r="I63" s="55"/>
      <c r="J63" s="54">
        <f t="shared" si="4"/>
        <v>-6.1216431800158531E-2</v>
      </c>
      <c r="K63" s="54">
        <f t="shared" si="1"/>
        <v>9.4730572003591193E-4</v>
      </c>
    </row>
    <row r="64" spans="1:11" x14ac:dyDescent="0.25">
      <c r="A64" s="5" t="s">
        <v>91</v>
      </c>
      <c r="B64" s="63">
        <v>8.5118066996155966E-3</v>
      </c>
      <c r="C64" s="64">
        <v>9.1872273407071284E-2</v>
      </c>
      <c r="D64" s="65">
        <v>7284</v>
      </c>
      <c r="E64" s="66">
        <v>0</v>
      </c>
      <c r="G64" s="5" t="s">
        <v>91</v>
      </c>
      <c r="H64" s="67">
        <v>-2.1112332188675353E-3</v>
      </c>
      <c r="I64" s="55"/>
      <c r="J64" s="54">
        <f t="shared" si="4"/>
        <v>-2.2784489075782597E-2</v>
      </c>
      <c r="K64" s="54">
        <f t="shared" si="1"/>
        <v>1.9560209397653298E-4</v>
      </c>
    </row>
    <row r="65" spans="1:11" x14ac:dyDescent="0.25">
      <c r="A65" s="5" t="s">
        <v>92</v>
      </c>
      <c r="B65" s="63">
        <v>3.8852278967600219E-2</v>
      </c>
      <c r="C65" s="64">
        <v>0.19325606530288156</v>
      </c>
      <c r="D65" s="65">
        <v>7284</v>
      </c>
      <c r="E65" s="66">
        <v>0</v>
      </c>
      <c r="G65" s="5" t="s">
        <v>92</v>
      </c>
      <c r="H65" s="67">
        <v>6.6617509001843073E-2</v>
      </c>
      <c r="I65" s="55"/>
      <c r="J65" s="54">
        <f t="shared" si="4"/>
        <v>0.33131827897678995</v>
      </c>
      <c r="K65" s="54">
        <f t="shared" si="1"/>
        <v>-1.339281144842616E-2</v>
      </c>
    </row>
    <row r="66" spans="1:11" x14ac:dyDescent="0.25">
      <c r="A66" s="5" t="s">
        <v>93</v>
      </c>
      <c r="B66" s="63">
        <v>1.6062602965403624E-2</v>
      </c>
      <c r="C66" s="64">
        <v>0.12572496099850666</v>
      </c>
      <c r="D66" s="65">
        <v>7284</v>
      </c>
      <c r="E66" s="66">
        <v>0</v>
      </c>
      <c r="G66" s="5" t="s">
        <v>93</v>
      </c>
      <c r="H66" s="67">
        <v>2.681017923523555E-2</v>
      </c>
      <c r="I66" s="55"/>
      <c r="J66" s="54">
        <f t="shared" si="4"/>
        <v>0.20981941661578232</v>
      </c>
      <c r="K66" s="54">
        <f t="shared" si="1"/>
        <v>-3.4252646496506947E-3</v>
      </c>
    </row>
    <row r="67" spans="1:11" x14ac:dyDescent="0.25">
      <c r="A67" s="5" t="s">
        <v>94</v>
      </c>
      <c r="B67" s="63">
        <v>3.0477759472817133E-2</v>
      </c>
      <c r="C67" s="64">
        <v>0.17190963582217347</v>
      </c>
      <c r="D67" s="65">
        <v>7284</v>
      </c>
      <c r="E67" s="66">
        <v>0</v>
      </c>
      <c r="G67" s="5" t="s">
        <v>94</v>
      </c>
      <c r="H67" s="67">
        <v>1.3714983918415698E-2</v>
      </c>
      <c r="I67" s="55"/>
      <c r="J67" s="54">
        <f t="shared" si="4"/>
        <v>7.7348671433003988E-2</v>
      </c>
      <c r="K67" s="54">
        <f t="shared" si="1"/>
        <v>-2.4315215318786304E-3</v>
      </c>
    </row>
    <row r="68" spans="1:11" x14ac:dyDescent="0.25">
      <c r="A68" s="5" t="s">
        <v>95</v>
      </c>
      <c r="B68" s="63">
        <v>0.12451949478308622</v>
      </c>
      <c r="C68" s="64">
        <v>0.33019593961454036</v>
      </c>
      <c r="D68" s="65">
        <v>7284</v>
      </c>
      <c r="E68" s="66">
        <v>0</v>
      </c>
      <c r="G68" s="5" t="s">
        <v>95</v>
      </c>
      <c r="H68" s="67">
        <v>1.757997476064586E-2</v>
      </c>
      <c r="I68" s="55"/>
      <c r="J68" s="54">
        <f t="shared" si="4"/>
        <v>4.6611491356064759E-2</v>
      </c>
      <c r="K68" s="54">
        <f t="shared" si="1"/>
        <v>-6.6295472259605996E-3</v>
      </c>
    </row>
    <row r="69" spans="1:11" x14ac:dyDescent="0.25">
      <c r="A69" s="5" t="s">
        <v>96</v>
      </c>
      <c r="B69" s="63">
        <v>3.6243822075782535E-2</v>
      </c>
      <c r="C69" s="64">
        <v>0.18690907834054471</v>
      </c>
      <c r="D69" s="65">
        <v>7284</v>
      </c>
      <c r="E69" s="66">
        <v>0</v>
      </c>
      <c r="G69" s="5" t="s">
        <v>96</v>
      </c>
      <c r="H69" s="67">
        <v>-8.3331185006540066E-3</v>
      </c>
      <c r="I69" s="55"/>
      <c r="J69" s="54">
        <f t="shared" si="4"/>
        <v>-4.2967920593709165E-2</v>
      </c>
      <c r="K69" s="54">
        <f t="shared" si="1"/>
        <v>1.6158876120711137E-3</v>
      </c>
    </row>
    <row r="70" spans="1:11" x14ac:dyDescent="0.25">
      <c r="A70" s="5" t="s">
        <v>97</v>
      </c>
      <c r="B70" s="63">
        <v>0.19755628775398132</v>
      </c>
      <c r="C70" s="64">
        <v>0.39818283206315014</v>
      </c>
      <c r="D70" s="65">
        <v>7284</v>
      </c>
      <c r="E70" s="66">
        <v>0</v>
      </c>
      <c r="G70" s="5" t="s">
        <v>97</v>
      </c>
      <c r="H70" s="67">
        <v>-2.8457457685649709E-2</v>
      </c>
      <c r="I70" s="55"/>
      <c r="J70" s="54">
        <f t="shared" si="4"/>
        <v>-5.7349303253574548E-2</v>
      </c>
      <c r="K70" s="54">
        <f t="shared" si="1"/>
        <v>1.4119015805285505E-2</v>
      </c>
    </row>
    <row r="71" spans="1:11" x14ac:dyDescent="0.25">
      <c r="A71" s="5" t="s">
        <v>98</v>
      </c>
      <c r="B71" s="63">
        <v>0.24437122460186711</v>
      </c>
      <c r="C71" s="64">
        <v>0.42974327602772933</v>
      </c>
      <c r="D71" s="65">
        <v>7284</v>
      </c>
      <c r="E71" s="66">
        <v>0</v>
      </c>
      <c r="G71" s="5" t="s">
        <v>98</v>
      </c>
      <c r="H71" s="67">
        <v>-5.5346985134700662E-2</v>
      </c>
      <c r="I71" s="55"/>
      <c r="J71" s="54">
        <f t="shared" si="4"/>
        <v>-9.7318042962501086E-2</v>
      </c>
      <c r="K71" s="54">
        <f t="shared" si="1"/>
        <v>3.1472768254587925E-2</v>
      </c>
    </row>
    <row r="72" spans="1:11" ht="15.75" thickBot="1" x14ac:dyDescent="0.3">
      <c r="A72" s="31" t="s">
        <v>99</v>
      </c>
      <c r="B72" s="68">
        <v>7.2762218561230095E-3</v>
      </c>
      <c r="C72" s="69">
        <v>8.4995707253326974E-2</v>
      </c>
      <c r="D72" s="70">
        <v>7284</v>
      </c>
      <c r="E72" s="71">
        <v>0</v>
      </c>
      <c r="G72" s="31" t="s">
        <v>99</v>
      </c>
      <c r="H72" s="72">
        <v>2.5414679107162979E-3</v>
      </c>
      <c r="I72" s="55"/>
      <c r="J72" s="54">
        <f t="shared" si="4"/>
        <v>2.9683565298633977E-2</v>
      </c>
      <c r="K72" s="54">
        <f t="shared" ref="K72" si="5">((0-B72)/C72)*H72</f>
        <v>-2.1756727435038044E-4</v>
      </c>
    </row>
    <row r="73" spans="1:11" s="76" customFormat="1" ht="24" x14ac:dyDescent="0.25">
      <c r="A73" s="30" t="s">
        <v>100</v>
      </c>
      <c r="B73" s="73"/>
      <c r="C73" s="74"/>
      <c r="D73" s="75"/>
      <c r="E73" s="75"/>
      <c r="G73" s="30" t="s">
        <v>101</v>
      </c>
      <c r="H73" s="77"/>
      <c r="I73" s="78"/>
    </row>
  </sheetData>
  <mergeCells count="1">
    <mergeCell ref="J5:K5"/>
  </mergeCells>
  <pageMargins left="0.45" right="0.45" top="0.5" bottom="0.5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topLeftCell="A31" workbookViewId="0">
      <selection activeCell="G11" sqref="G11"/>
    </sheetView>
  </sheetViews>
  <sheetFormatPr defaultRowHeight="15" x14ac:dyDescent="0.25"/>
  <cols>
    <col min="1" max="1" width="25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57</v>
      </c>
    </row>
    <row r="4" spans="1:5" x14ac:dyDescent="0.25">
      <c r="B4" s="52" t="s">
        <v>9</v>
      </c>
      <c r="C4" s="52"/>
      <c r="D4" s="52"/>
    </row>
    <row r="5" spans="1:5" ht="15.75" thickBot="1" x14ac:dyDescent="0.3">
      <c r="B5" s="43" t="s">
        <v>52</v>
      </c>
      <c r="C5" s="43"/>
      <c r="D5" s="43"/>
      <c r="E5" s="8"/>
    </row>
    <row r="6" spans="1:5" ht="15.75" thickTop="1" x14ac:dyDescent="0.25">
      <c r="B6" s="53" t="s">
        <v>10</v>
      </c>
      <c r="C6" s="19" t="s">
        <v>11</v>
      </c>
      <c r="D6" s="20">
        <v>42805.291983000076</v>
      </c>
      <c r="E6" s="8"/>
    </row>
    <row r="7" spans="1:5" x14ac:dyDescent="0.25">
      <c r="B7" s="49"/>
      <c r="C7" s="21" t="s">
        <v>12</v>
      </c>
      <c r="D7" s="22">
        <v>0</v>
      </c>
      <c r="E7" s="8"/>
    </row>
    <row r="8" spans="1:5" x14ac:dyDescent="0.25">
      <c r="B8" s="49" t="s">
        <v>1</v>
      </c>
      <c r="C8" s="50"/>
      <c r="D8" s="23">
        <v>-8.4846303549676566E-2</v>
      </c>
      <c r="E8" s="8"/>
    </row>
    <row r="9" spans="1:5" x14ac:dyDescent="0.25">
      <c r="B9" s="49" t="s">
        <v>13</v>
      </c>
      <c r="C9" s="50"/>
      <c r="D9" s="23">
        <v>-0.41583291274061995</v>
      </c>
      <c r="E9" s="8"/>
    </row>
    <row r="10" spans="1:5" x14ac:dyDescent="0.25">
      <c r="B10" s="49" t="s">
        <v>14</v>
      </c>
      <c r="C10" s="50"/>
      <c r="D10" s="24">
        <v>0.93306058809439352</v>
      </c>
      <c r="E10" s="8"/>
    </row>
    <row r="11" spans="1:5" x14ac:dyDescent="0.25">
      <c r="B11" s="49" t="s">
        <v>15</v>
      </c>
      <c r="C11" s="50"/>
      <c r="D11" s="25">
        <v>-1.5132235382484316</v>
      </c>
      <c r="E11" s="8"/>
    </row>
    <row r="12" spans="1:5" x14ac:dyDescent="0.25">
      <c r="B12" s="49" t="s">
        <v>16</v>
      </c>
      <c r="C12" s="50"/>
      <c r="D12" s="25">
        <v>3.7539483938999663</v>
      </c>
      <c r="E12" s="8"/>
    </row>
    <row r="13" spans="1:5" x14ac:dyDescent="0.25">
      <c r="B13" s="49" t="s">
        <v>17</v>
      </c>
      <c r="C13" s="26" t="s">
        <v>53</v>
      </c>
      <c r="D13" s="23">
        <v>-0.80653663188477731</v>
      </c>
      <c r="E13" s="8"/>
    </row>
    <row r="14" spans="1:5" x14ac:dyDescent="0.25">
      <c r="B14" s="49"/>
      <c r="C14" s="26" t="s">
        <v>54</v>
      </c>
      <c r="D14" s="23">
        <v>-0.55646313050877405</v>
      </c>
      <c r="E14" s="8"/>
    </row>
    <row r="15" spans="1:5" x14ac:dyDescent="0.25">
      <c r="B15" s="49"/>
      <c r="C15" s="26" t="s">
        <v>55</v>
      </c>
      <c r="D15" s="23">
        <v>-0.19182382996665107</v>
      </c>
      <c r="E15" s="8"/>
    </row>
    <row r="16" spans="1:5" ht="15.75" thickBot="1" x14ac:dyDescent="0.3">
      <c r="B16" s="51"/>
      <c r="C16" s="27" t="s">
        <v>56</v>
      </c>
      <c r="D16" s="28">
        <v>0.57639493059943192</v>
      </c>
      <c r="E16" s="8"/>
    </row>
    <row r="17" spans="1:8" ht="15.75" thickTop="1" x14ac:dyDescent="0.25">
      <c r="B17" s="8"/>
      <c r="C17" s="8"/>
      <c r="D17" s="8"/>
    </row>
    <row r="21" spans="1:8" x14ac:dyDescent="0.25">
      <c r="A21" s="52" t="s">
        <v>18</v>
      </c>
      <c r="B21" s="52"/>
      <c r="C21" s="52"/>
      <c r="D21" s="52"/>
      <c r="E21" s="52"/>
      <c r="F21" s="52"/>
      <c r="G21" s="52"/>
    </row>
    <row r="22" spans="1:8" ht="15.75" thickBot="1" x14ac:dyDescent="0.3">
      <c r="A22" s="43" t="s">
        <v>1</v>
      </c>
      <c r="B22" s="43"/>
      <c r="C22" s="43"/>
      <c r="D22" s="43"/>
      <c r="E22" s="43"/>
      <c r="F22" s="43"/>
      <c r="G22" s="43"/>
    </row>
    <row r="23" spans="1:8" ht="15.75" thickTop="1" x14ac:dyDescent="0.25">
      <c r="A23" s="44"/>
      <c r="B23" s="46" t="s">
        <v>20</v>
      </c>
      <c r="C23" s="47"/>
      <c r="D23" s="47"/>
      <c r="E23" s="47"/>
      <c r="F23" s="47"/>
      <c r="G23" s="48"/>
    </row>
    <row r="24" spans="1:8" ht="15.75" thickBot="1" x14ac:dyDescent="0.3">
      <c r="A24" s="45"/>
      <c r="B24" s="13" t="s">
        <v>47</v>
      </c>
      <c r="C24" s="14" t="s">
        <v>48</v>
      </c>
      <c r="D24" s="14" t="s">
        <v>49</v>
      </c>
      <c r="E24" s="14" t="s">
        <v>50</v>
      </c>
      <c r="F24" s="14" t="s">
        <v>51</v>
      </c>
      <c r="G24" s="15" t="s">
        <v>19</v>
      </c>
    </row>
    <row r="25" spans="1:8" ht="15.75" thickTop="1" x14ac:dyDescent="0.25">
      <c r="A25" s="16" t="s">
        <v>21</v>
      </c>
      <c r="B25" s="34">
        <v>1.1605170394843527E-3</v>
      </c>
      <c r="C25" s="35">
        <v>5.7551766424266291E-3</v>
      </c>
      <c r="D25" s="35">
        <v>9.9435626524229312E-3</v>
      </c>
      <c r="E25" s="35">
        <v>3.5536050566208149E-2</v>
      </c>
      <c r="F25" s="35">
        <v>0.50326694972134323</v>
      </c>
      <c r="G25" s="36">
        <v>0.11117092084992403</v>
      </c>
    </row>
    <row r="26" spans="1:8" x14ac:dyDescent="0.25">
      <c r="A26" s="17" t="s">
        <v>22</v>
      </c>
      <c r="B26" s="37">
        <v>0.19993823978551059</v>
      </c>
      <c r="C26" s="38">
        <v>0.37127615559127619</v>
      </c>
      <c r="D26" s="38">
        <v>0.61338252398473536</v>
      </c>
      <c r="E26" s="38">
        <v>0.73018971355434059</v>
      </c>
      <c r="F26" s="38">
        <v>0.92657835490475182</v>
      </c>
      <c r="G26" s="39">
        <v>0.56833622026598196</v>
      </c>
    </row>
    <row r="27" spans="1:8" x14ac:dyDescent="0.25">
      <c r="A27" s="17" t="s">
        <v>23</v>
      </c>
      <c r="B27" s="37">
        <v>0</v>
      </c>
      <c r="C27" s="38">
        <v>0</v>
      </c>
      <c r="D27" s="38">
        <v>3.1902006823739757E-3</v>
      </c>
      <c r="E27" s="38">
        <v>2.2898597110452033E-2</v>
      </c>
      <c r="F27" s="38">
        <v>0.46455925443616936</v>
      </c>
      <c r="G27" s="39">
        <v>9.8165014472247708E-2</v>
      </c>
    </row>
    <row r="28" spans="1:8" x14ac:dyDescent="0.25">
      <c r="A28" s="17" t="s">
        <v>24</v>
      </c>
      <c r="B28" s="37">
        <v>0</v>
      </c>
      <c r="C28" s="38">
        <v>0</v>
      </c>
      <c r="D28" s="38">
        <v>0</v>
      </c>
      <c r="E28" s="38">
        <v>8.230714571698652E-4</v>
      </c>
      <c r="F28" s="38">
        <v>0.29114640703035044</v>
      </c>
      <c r="G28" s="39">
        <v>5.8415190859883587E-2</v>
      </c>
    </row>
    <row r="29" spans="1:8" s="8" customFormat="1" x14ac:dyDescent="0.25">
      <c r="A29" s="17" t="s">
        <v>25</v>
      </c>
      <c r="B29" s="37">
        <v>4.3540552109079658E-2</v>
      </c>
      <c r="C29" s="38">
        <v>7.6677932337456178E-2</v>
      </c>
      <c r="D29" s="38">
        <v>0.17495155986846583</v>
      </c>
      <c r="E29" s="38">
        <v>0.18357274568370066</v>
      </c>
      <c r="F29" s="38">
        <v>0.14835660451699961</v>
      </c>
      <c r="G29" s="39">
        <v>0.12542986612805546</v>
      </c>
      <c r="H29" s="9"/>
    </row>
    <row r="30" spans="1:8" s="8" customFormat="1" x14ac:dyDescent="0.25">
      <c r="A30" s="17" t="s">
        <v>26</v>
      </c>
      <c r="B30" s="37">
        <v>0</v>
      </c>
      <c r="C30" s="38">
        <v>3.590301934873009E-3</v>
      </c>
      <c r="D30" s="38">
        <v>2.34848354690061E-2</v>
      </c>
      <c r="E30" s="38">
        <v>5.0612781242507135E-2</v>
      </c>
      <c r="F30" s="38">
        <v>0.12050316963953445</v>
      </c>
      <c r="G30" s="39">
        <v>3.9649416073929467E-2</v>
      </c>
      <c r="H30" s="9"/>
    </row>
    <row r="31" spans="1:8" s="8" customFormat="1" x14ac:dyDescent="0.25">
      <c r="A31" s="17" t="s">
        <v>27</v>
      </c>
      <c r="B31" s="37">
        <v>0</v>
      </c>
      <c r="C31" s="38">
        <v>0</v>
      </c>
      <c r="D31" s="38">
        <v>3.3260655671659307E-4</v>
      </c>
      <c r="E31" s="38">
        <v>5.0314066421896292E-3</v>
      </c>
      <c r="F31" s="38">
        <v>9.350238844277875E-2</v>
      </c>
      <c r="G31" s="39">
        <v>1.9780451125909038E-2</v>
      </c>
      <c r="H31" s="9"/>
    </row>
    <row r="32" spans="1:8" s="8" customFormat="1" x14ac:dyDescent="0.25">
      <c r="A32" s="17" t="s">
        <v>28</v>
      </c>
      <c r="B32" s="37">
        <v>5.3947954605708531E-3</v>
      </c>
      <c r="C32" s="38">
        <v>3.2446573749137654E-2</v>
      </c>
      <c r="D32" s="38">
        <v>0.11824692808701603</v>
      </c>
      <c r="E32" s="38">
        <v>0.44955483268403379</v>
      </c>
      <c r="F32" s="38">
        <v>0.87499864689329887</v>
      </c>
      <c r="G32" s="39">
        <v>0.29621745297370439</v>
      </c>
      <c r="H32" s="9"/>
    </row>
    <row r="33" spans="1:8" s="8" customFormat="1" x14ac:dyDescent="0.25">
      <c r="A33" s="17" t="s">
        <v>29</v>
      </c>
      <c r="B33" s="37">
        <v>0.20985354013622076</v>
      </c>
      <c r="C33" s="38">
        <v>0.35799832565066059</v>
      </c>
      <c r="D33" s="38">
        <v>0.56378899762646228</v>
      </c>
      <c r="E33" s="38">
        <v>0.65153414816883859</v>
      </c>
      <c r="F33" s="38">
        <v>0.86099556248608511</v>
      </c>
      <c r="G33" s="39">
        <v>0.52888938704100297</v>
      </c>
      <c r="H33" s="9"/>
    </row>
    <row r="34" spans="1:8" s="8" customFormat="1" x14ac:dyDescent="0.25">
      <c r="A34" s="17" t="s">
        <v>30</v>
      </c>
      <c r="B34" s="37">
        <v>0.1245045266008357</v>
      </c>
      <c r="C34" s="38">
        <v>5.6282279459202049E-2</v>
      </c>
      <c r="D34" s="38">
        <v>0.23258934955184515</v>
      </c>
      <c r="E34" s="38">
        <v>7.3249160217651113E-2</v>
      </c>
      <c r="F34" s="38">
        <v>2.0204587538309948E-2</v>
      </c>
      <c r="G34" s="39">
        <v>0.10135341295471194</v>
      </c>
      <c r="H34" s="9"/>
    </row>
    <row r="35" spans="1:8" s="8" customFormat="1" x14ac:dyDescent="0.25">
      <c r="A35" s="17" t="s">
        <v>31</v>
      </c>
      <c r="B35" s="37">
        <v>0.66611115797100495</v>
      </c>
      <c r="C35" s="38">
        <v>0.62559229530880156</v>
      </c>
      <c r="D35" s="38">
        <v>0.69996552413359914</v>
      </c>
      <c r="E35" s="38">
        <v>0.50544867123549131</v>
      </c>
      <c r="F35" s="38">
        <v>0.1292199906198378</v>
      </c>
      <c r="G35" s="39">
        <v>0.52521733548573313</v>
      </c>
      <c r="H35" s="9"/>
    </row>
    <row r="36" spans="1:8" s="8" customFormat="1" x14ac:dyDescent="0.25">
      <c r="A36" s="17" t="s">
        <v>32</v>
      </c>
      <c r="B36" s="37">
        <v>0.27519516085147344</v>
      </c>
      <c r="C36" s="38">
        <v>0.32245312994723507</v>
      </c>
      <c r="D36" s="38">
        <v>0.46812749554760152</v>
      </c>
      <c r="E36" s="38">
        <v>0.31100805632252576</v>
      </c>
      <c r="F36" s="38">
        <v>0.15049715691009946</v>
      </c>
      <c r="G36" s="39">
        <v>0.30543825878334158</v>
      </c>
      <c r="H36" s="9"/>
    </row>
    <row r="37" spans="1:8" s="8" customFormat="1" x14ac:dyDescent="0.25">
      <c r="A37" s="17" t="s">
        <v>33</v>
      </c>
      <c r="B37" s="37">
        <v>9.7947570462062414E-3</v>
      </c>
      <c r="C37" s="38">
        <v>7.8105123147621691E-2</v>
      </c>
      <c r="D37" s="38">
        <v>8.971381532384877E-2</v>
      </c>
      <c r="E37" s="38">
        <v>0.12690213283735946</v>
      </c>
      <c r="F37" s="38">
        <v>0.18199388096266958</v>
      </c>
      <c r="G37" s="39">
        <v>9.7315613584749674E-2</v>
      </c>
      <c r="H37" s="9"/>
    </row>
    <row r="38" spans="1:8" s="8" customFormat="1" x14ac:dyDescent="0.25">
      <c r="A38" s="17" t="s">
        <v>34</v>
      </c>
      <c r="B38" s="37">
        <v>6.3855122718978432</v>
      </c>
      <c r="C38" s="38">
        <v>5.0915502236750889</v>
      </c>
      <c r="D38" s="38">
        <v>6.1488640021797236</v>
      </c>
      <c r="E38" s="38">
        <v>5.0533254831652377</v>
      </c>
      <c r="F38" s="38">
        <v>2.0260905312286095</v>
      </c>
      <c r="G38" s="39">
        <v>4.9407353083117238</v>
      </c>
      <c r="H38" s="9"/>
    </row>
    <row r="39" spans="1:8" s="8" customFormat="1" x14ac:dyDescent="0.25">
      <c r="A39" s="17" t="s">
        <v>35</v>
      </c>
      <c r="B39" s="37">
        <v>5.0845485638677094E-4</v>
      </c>
      <c r="C39" s="38">
        <v>9.2295928170591877E-3</v>
      </c>
      <c r="D39" s="38">
        <v>1.3939331061792671E-2</v>
      </c>
      <c r="E39" s="38">
        <v>4.9813016291790892E-2</v>
      </c>
      <c r="F39" s="38">
        <v>0.32355246514322911</v>
      </c>
      <c r="G39" s="39">
        <v>7.9434628698488427E-2</v>
      </c>
      <c r="H39" s="9"/>
    </row>
    <row r="40" spans="1:8" s="8" customFormat="1" ht="24" x14ac:dyDescent="0.25">
      <c r="A40" s="17" t="s">
        <v>36</v>
      </c>
      <c r="B40" s="37">
        <v>0.87444918138297534</v>
      </c>
      <c r="C40" s="38">
        <v>0.3375674449304798</v>
      </c>
      <c r="D40" s="38">
        <v>0.11431210563099696</v>
      </c>
      <c r="E40" s="38">
        <v>3.3643366099528109E-2</v>
      </c>
      <c r="F40" s="38">
        <v>1.3377920210969105E-2</v>
      </c>
      <c r="G40" s="39">
        <v>0.2746103203937576</v>
      </c>
      <c r="H40" s="9"/>
    </row>
    <row r="41" spans="1:8" s="8" customFormat="1" x14ac:dyDescent="0.25">
      <c r="A41" s="17" t="s">
        <v>37</v>
      </c>
      <c r="B41" s="37">
        <v>2.0396146747198533E-2</v>
      </c>
      <c r="C41" s="38">
        <v>1.6949588862511508E-2</v>
      </c>
      <c r="D41" s="38">
        <v>1.7850730471492854E-2</v>
      </c>
      <c r="E41" s="38">
        <v>1.8500613068508937E-2</v>
      </c>
      <c r="F41" s="38">
        <v>3.1063687988816995E-3</v>
      </c>
      <c r="G41" s="39">
        <v>1.5359596291531269E-2</v>
      </c>
      <c r="H41" s="9"/>
    </row>
    <row r="42" spans="1:8" s="8" customFormat="1" ht="24" x14ac:dyDescent="0.25">
      <c r="A42" s="17" t="s">
        <v>38</v>
      </c>
      <c r="B42" s="37">
        <v>8.7531204088712414E-2</v>
      </c>
      <c r="C42" s="38">
        <v>0.61223633528310961</v>
      </c>
      <c r="D42" s="38">
        <v>0.84529634834755862</v>
      </c>
      <c r="E42" s="38">
        <v>0.9183354099287625</v>
      </c>
      <c r="F42" s="38">
        <v>0.9070101424427357</v>
      </c>
      <c r="G42" s="39">
        <v>0.67413858553891604</v>
      </c>
      <c r="H42" s="9"/>
    </row>
    <row r="43" spans="1:8" s="8" customFormat="1" x14ac:dyDescent="0.25">
      <c r="A43" s="17" t="s">
        <v>39</v>
      </c>
      <c r="B43" s="37">
        <v>0</v>
      </c>
      <c r="C43" s="38">
        <v>0</v>
      </c>
      <c r="D43" s="38">
        <v>0</v>
      </c>
      <c r="E43" s="38">
        <v>4.4139071168377998E-3</v>
      </c>
      <c r="F43" s="38">
        <v>4.1986683052698433E-2</v>
      </c>
      <c r="G43" s="39">
        <v>9.2835017725803187E-3</v>
      </c>
      <c r="H43" s="9"/>
    </row>
    <row r="44" spans="1:8" s="8" customFormat="1" ht="24" x14ac:dyDescent="0.25">
      <c r="A44" s="17" t="s">
        <v>40</v>
      </c>
      <c r="B44" s="37">
        <v>3.4409228142597615E-3</v>
      </c>
      <c r="C44" s="38">
        <v>9.6542876120883018E-4</v>
      </c>
      <c r="D44" s="38">
        <v>6.3724407069069115E-3</v>
      </c>
      <c r="E44" s="38">
        <v>8.0305886986052413E-3</v>
      </c>
      <c r="F44" s="38">
        <v>1.6577234739192735E-2</v>
      </c>
      <c r="G44" s="39">
        <v>7.0786163570695096E-3</v>
      </c>
      <c r="H44" s="9"/>
    </row>
    <row r="45" spans="1:8" s="8" customFormat="1" x14ac:dyDescent="0.25">
      <c r="A45" s="17" t="s">
        <v>41</v>
      </c>
      <c r="B45" s="37">
        <v>0</v>
      </c>
      <c r="C45" s="38">
        <v>9.1728507599614779E-5</v>
      </c>
      <c r="D45" s="38">
        <v>9.8475766489698954E-3</v>
      </c>
      <c r="E45" s="38">
        <v>2.9512941045920716E-2</v>
      </c>
      <c r="F45" s="38">
        <v>0.5785547348466844</v>
      </c>
      <c r="G45" s="39">
        <v>0.12364528535635132</v>
      </c>
      <c r="H45" s="9"/>
    </row>
    <row r="46" spans="1:8" s="8" customFormat="1" ht="24" x14ac:dyDescent="0.25">
      <c r="A46" s="17" t="s">
        <v>42</v>
      </c>
      <c r="B46" s="37">
        <v>0.99137083983108376</v>
      </c>
      <c r="C46" s="38">
        <v>0.98292646365144842</v>
      </c>
      <c r="D46" s="38">
        <v>0.98259764280923068</v>
      </c>
      <c r="E46" s="38">
        <v>0.95962216654394661</v>
      </c>
      <c r="F46" s="38">
        <v>0.38546901884705431</v>
      </c>
      <c r="G46" s="39">
        <v>0.86035158803790257</v>
      </c>
      <c r="H46" s="9"/>
    </row>
    <row r="47" spans="1:8" s="8" customFormat="1" x14ac:dyDescent="0.25">
      <c r="A47" s="17" t="s">
        <v>43</v>
      </c>
      <c r="B47" s="37">
        <v>0</v>
      </c>
      <c r="C47" s="38">
        <v>1.2156832000967913E-3</v>
      </c>
      <c r="D47" s="38">
        <v>6.2274657432359875E-4</v>
      </c>
      <c r="E47" s="38">
        <v>2.5342645368483176E-3</v>
      </c>
      <c r="F47" s="38">
        <v>9.2534061230496213E-3</v>
      </c>
      <c r="G47" s="39">
        <v>2.7259843022760227E-3</v>
      </c>
      <c r="H47" s="9"/>
    </row>
    <row r="48" spans="1:8" s="8" customFormat="1" ht="24" x14ac:dyDescent="0.25">
      <c r="A48" s="17" t="s">
        <v>44</v>
      </c>
      <c r="B48" s="37">
        <v>3.3411209832435308E-3</v>
      </c>
      <c r="C48" s="38">
        <v>1.0456192611331393E-2</v>
      </c>
      <c r="D48" s="38">
        <v>1.1455694960362986E-2</v>
      </c>
      <c r="E48" s="38">
        <v>4.8535627752335437E-3</v>
      </c>
      <c r="F48" s="38">
        <v>5.9432148794968241E-2</v>
      </c>
      <c r="G48" s="39">
        <v>1.7911182601078584E-2</v>
      </c>
      <c r="H48" s="9"/>
    </row>
    <row r="49" spans="1:8" s="8" customFormat="1" ht="24" x14ac:dyDescent="0.25">
      <c r="A49" s="17" t="s">
        <v>45</v>
      </c>
      <c r="B49" s="37">
        <v>2.4228985321423577</v>
      </c>
      <c r="C49" s="38">
        <v>2.5585238813065128</v>
      </c>
      <c r="D49" s="38">
        <v>2.5620683031945681</v>
      </c>
      <c r="E49" s="38">
        <v>2.6483087531189144</v>
      </c>
      <c r="F49" s="38">
        <v>2.952605072789777</v>
      </c>
      <c r="G49" s="39">
        <v>2.6289720499826976</v>
      </c>
      <c r="H49" s="9"/>
    </row>
    <row r="50" spans="1:8" s="8" customFormat="1" ht="15.75" thickBot="1" x14ac:dyDescent="0.3">
      <c r="A50" s="18" t="s">
        <v>46</v>
      </c>
      <c r="B50" s="40">
        <v>12.102843825456814</v>
      </c>
      <c r="C50" s="41">
        <v>9.0927300751859601</v>
      </c>
      <c r="D50" s="41">
        <v>7.9330976170166885</v>
      </c>
      <c r="E50" s="41">
        <v>6.918641554577003</v>
      </c>
      <c r="F50" s="41">
        <v>1.5165562056400697</v>
      </c>
      <c r="G50" s="42">
        <v>7.5101811552449877</v>
      </c>
      <c r="H50" s="9"/>
    </row>
    <row r="51" spans="1:8" s="8" customFormat="1" ht="15.75" thickTop="1" x14ac:dyDescent="0.25">
      <c r="A51" s="10"/>
      <c r="B51" s="9"/>
      <c r="C51" s="9"/>
      <c r="D51" s="9"/>
      <c r="E51" s="9"/>
      <c r="F51" s="9"/>
      <c r="G51" s="9"/>
      <c r="H51" s="9"/>
    </row>
    <row r="52" spans="1:8" s="8" customFormat="1" x14ac:dyDescent="0.25">
      <c r="A52" s="10"/>
      <c r="B52" s="9"/>
      <c r="C52" s="9"/>
      <c r="D52" s="9"/>
      <c r="E52" s="9"/>
      <c r="F52" s="9"/>
      <c r="G52" s="9"/>
      <c r="H52" s="9"/>
    </row>
    <row r="53" spans="1:8" s="8" customFormat="1" x14ac:dyDescent="0.25">
      <c r="A53" s="10"/>
      <c r="B53" s="9"/>
      <c r="C53" s="9"/>
      <c r="D53" s="9"/>
      <c r="E53" s="9"/>
      <c r="F53" s="9"/>
      <c r="G53" s="9"/>
      <c r="H53" s="9"/>
    </row>
    <row r="54" spans="1:8" s="8" customFormat="1" x14ac:dyDescent="0.25">
      <c r="A54" s="10"/>
      <c r="B54" s="9"/>
      <c r="C54" s="9"/>
      <c r="D54" s="9"/>
      <c r="E54" s="9"/>
      <c r="F54" s="9"/>
      <c r="G54" s="9"/>
      <c r="H54" s="9"/>
    </row>
    <row r="55" spans="1:8" s="8" customFormat="1" x14ac:dyDescent="0.25">
      <c r="A55" s="10"/>
      <c r="B55" s="9"/>
      <c r="C55" s="9"/>
      <c r="D55" s="9"/>
      <c r="E55" s="9"/>
      <c r="F55" s="9"/>
      <c r="G55" s="9"/>
      <c r="H55" s="9"/>
    </row>
    <row r="56" spans="1:8" s="8" customFormat="1" x14ac:dyDescent="0.25">
      <c r="A56" s="10"/>
      <c r="B56" s="9"/>
      <c r="C56" s="9"/>
      <c r="D56" s="9"/>
      <c r="E56" s="9"/>
      <c r="F56" s="9"/>
      <c r="G56" s="9"/>
      <c r="H56" s="9"/>
    </row>
    <row r="57" spans="1:8" s="8" customFormat="1" x14ac:dyDescent="0.25">
      <c r="A57" s="10"/>
      <c r="B57" s="9"/>
      <c r="C57" s="9"/>
      <c r="D57" s="9"/>
      <c r="E57" s="9"/>
      <c r="F57" s="9"/>
      <c r="G57" s="9"/>
      <c r="H57" s="9"/>
    </row>
    <row r="58" spans="1:8" s="8" customFormat="1" x14ac:dyDescent="0.25">
      <c r="A58" s="10"/>
      <c r="B58" s="9"/>
      <c r="C58" s="9"/>
      <c r="D58" s="9"/>
      <c r="E58" s="9"/>
      <c r="F58" s="9"/>
      <c r="G58" s="9"/>
      <c r="H58" s="9"/>
    </row>
    <row r="59" spans="1:8" s="8" customFormat="1" x14ac:dyDescent="0.25">
      <c r="A59" s="10"/>
      <c r="B59" s="9"/>
      <c r="C59" s="9"/>
      <c r="D59" s="9"/>
      <c r="E59" s="9"/>
      <c r="F59" s="9"/>
      <c r="G59" s="9"/>
      <c r="H59" s="9"/>
    </row>
    <row r="60" spans="1:8" s="8" customFormat="1" x14ac:dyDescent="0.25">
      <c r="A60" s="10"/>
      <c r="B60" s="9"/>
      <c r="C60" s="9"/>
      <c r="D60" s="9"/>
      <c r="E60" s="9"/>
      <c r="F60" s="9"/>
      <c r="G60" s="9"/>
      <c r="H60" s="9"/>
    </row>
    <row r="61" spans="1:8" s="8" customFormat="1" x14ac:dyDescent="0.25">
      <c r="A61" s="10"/>
      <c r="B61" s="9"/>
      <c r="C61" s="9"/>
      <c r="D61" s="9"/>
      <c r="E61" s="9"/>
      <c r="F61" s="9"/>
      <c r="G61" s="9"/>
      <c r="H61" s="9"/>
    </row>
    <row r="62" spans="1:8" s="8" customFormat="1" x14ac:dyDescent="0.25">
      <c r="A62" s="10"/>
      <c r="B62" s="9"/>
      <c r="C62" s="9"/>
      <c r="D62" s="9"/>
      <c r="E62" s="9"/>
      <c r="F62" s="9"/>
      <c r="G62" s="9"/>
      <c r="H62" s="9"/>
    </row>
    <row r="63" spans="1:8" s="8" customFormat="1" x14ac:dyDescent="0.25">
      <c r="A63" s="10"/>
      <c r="B63" s="9"/>
      <c r="C63" s="9"/>
      <c r="D63" s="9"/>
      <c r="E63" s="9"/>
      <c r="F63" s="9"/>
      <c r="G63" s="9"/>
      <c r="H63" s="9"/>
    </row>
    <row r="64" spans="1:8" s="8" customFormat="1" x14ac:dyDescent="0.25">
      <c r="A64" s="10"/>
      <c r="B64" s="9"/>
      <c r="C64" s="9"/>
      <c r="D64" s="9"/>
      <c r="E64" s="9"/>
      <c r="F64" s="9"/>
      <c r="G64" s="9"/>
      <c r="H64" s="9"/>
    </row>
    <row r="65" spans="1:8" s="8" customFormat="1" x14ac:dyDescent="0.25">
      <c r="A65" s="10"/>
      <c r="B65" s="9"/>
      <c r="C65" s="9"/>
      <c r="D65" s="9"/>
      <c r="E65" s="9"/>
      <c r="F65" s="9"/>
      <c r="G65" s="9"/>
      <c r="H65" s="9"/>
    </row>
    <row r="66" spans="1:8" s="8" customFormat="1" x14ac:dyDescent="0.25">
      <c r="A66" s="10"/>
      <c r="B66" s="9"/>
      <c r="C66" s="9"/>
      <c r="D66" s="9"/>
      <c r="E66" s="9"/>
      <c r="F66" s="9"/>
      <c r="G66" s="9"/>
      <c r="H66" s="9"/>
    </row>
    <row r="67" spans="1:8" s="8" customFormat="1" x14ac:dyDescent="0.25">
      <c r="A67" s="10"/>
      <c r="B67" s="9"/>
      <c r="C67" s="9"/>
      <c r="D67" s="9"/>
      <c r="E67" s="9"/>
      <c r="F67" s="9"/>
      <c r="G67" s="9"/>
      <c r="H67" s="9"/>
    </row>
    <row r="68" spans="1:8" s="8" customFormat="1" x14ac:dyDescent="0.25">
      <c r="A68" s="10"/>
      <c r="B68" s="11"/>
      <c r="C68" s="11"/>
      <c r="D68" s="11"/>
      <c r="E68" s="11"/>
      <c r="F68" s="11"/>
      <c r="G68" s="11"/>
      <c r="H68" s="9"/>
    </row>
    <row r="69" spans="1:8" s="8" customFormat="1" x14ac:dyDescent="0.25">
      <c r="A69" s="10"/>
      <c r="B69" s="11"/>
      <c r="C69" s="11"/>
      <c r="D69" s="11"/>
      <c r="E69" s="11"/>
      <c r="F69" s="11"/>
      <c r="G69" s="11"/>
      <c r="H69" s="9"/>
    </row>
    <row r="70" spans="1:8" s="8" customFormat="1" x14ac:dyDescent="0.25">
      <c r="A70" s="10"/>
      <c r="B70" s="11"/>
      <c r="C70" s="11"/>
      <c r="D70" s="11"/>
      <c r="E70" s="11"/>
      <c r="F70" s="11"/>
      <c r="G70" s="11"/>
      <c r="H70" s="9"/>
    </row>
    <row r="71" spans="1:8" s="8" customFormat="1" x14ac:dyDescent="0.25">
      <c r="A71" s="10"/>
      <c r="B71" s="11"/>
      <c r="C71" s="11"/>
      <c r="D71" s="11"/>
      <c r="E71" s="11"/>
      <c r="F71" s="11"/>
      <c r="G71" s="11"/>
      <c r="H71" s="9"/>
    </row>
    <row r="72" spans="1:8" s="8" customFormat="1" x14ac:dyDescent="0.25">
      <c r="A72" s="10"/>
      <c r="B72" s="11"/>
      <c r="C72" s="11"/>
      <c r="D72" s="11"/>
      <c r="E72" s="11"/>
      <c r="F72" s="11"/>
      <c r="G72" s="11"/>
      <c r="H72" s="9"/>
    </row>
    <row r="73" spans="1:8" s="8" customFormat="1" x14ac:dyDescent="0.25">
      <c r="A73" s="10"/>
      <c r="B73" s="11"/>
      <c r="C73" s="11"/>
      <c r="D73" s="11"/>
      <c r="E73" s="11"/>
      <c r="F73" s="11"/>
      <c r="G73" s="11"/>
      <c r="H73" s="9"/>
    </row>
    <row r="74" spans="1:8" s="8" customFormat="1" x14ac:dyDescent="0.25">
      <c r="A74" s="10"/>
      <c r="B74" s="11"/>
      <c r="C74" s="11"/>
      <c r="D74" s="11"/>
      <c r="E74" s="11"/>
      <c r="F74" s="11"/>
      <c r="G74" s="11"/>
      <c r="H74" s="9"/>
    </row>
    <row r="75" spans="1:8" s="8" customFormat="1" x14ac:dyDescent="0.25">
      <c r="A75" s="10"/>
      <c r="B75" s="11"/>
      <c r="C75" s="11"/>
      <c r="D75" s="11"/>
      <c r="E75" s="11"/>
      <c r="F75" s="11"/>
      <c r="G75" s="11"/>
      <c r="H75" s="9"/>
    </row>
    <row r="76" spans="1:8" s="8" customFormat="1" x14ac:dyDescent="0.25">
      <c r="A76" s="10"/>
      <c r="B76" s="11"/>
      <c r="C76" s="11"/>
      <c r="D76" s="11"/>
      <c r="E76" s="11"/>
      <c r="F76" s="11"/>
      <c r="G76" s="11"/>
      <c r="H76" s="9"/>
    </row>
    <row r="77" spans="1:8" s="8" customFormat="1" x14ac:dyDescent="0.25">
      <c r="A77" s="10"/>
      <c r="B77" s="11"/>
      <c r="C77" s="11"/>
      <c r="D77" s="11"/>
      <c r="E77" s="11"/>
      <c r="F77" s="11"/>
      <c r="G77" s="11"/>
      <c r="H77" s="9"/>
    </row>
    <row r="78" spans="1:8" s="8" customFormat="1" x14ac:dyDescent="0.25">
      <c r="A78" s="10"/>
      <c r="B78" s="11"/>
      <c r="C78" s="11"/>
      <c r="D78" s="11"/>
      <c r="E78" s="11"/>
      <c r="F78" s="11"/>
      <c r="G78" s="11"/>
      <c r="H78" s="9"/>
    </row>
    <row r="79" spans="1:8" s="8" customFormat="1" x14ac:dyDescent="0.25">
      <c r="A79" s="10"/>
      <c r="B79" s="11"/>
      <c r="C79" s="11"/>
      <c r="D79" s="11"/>
      <c r="E79" s="11"/>
      <c r="F79" s="11"/>
      <c r="G79" s="11"/>
      <c r="H79" s="9"/>
    </row>
    <row r="80" spans="1:8" s="8" customFormat="1" x14ac:dyDescent="0.25">
      <c r="A80" s="10"/>
      <c r="B80" s="11"/>
      <c r="C80" s="11"/>
      <c r="D80" s="11"/>
      <c r="E80" s="11"/>
      <c r="F80" s="11"/>
      <c r="G80" s="11"/>
      <c r="H80" s="9"/>
    </row>
    <row r="81" spans="1:8" s="8" customFormat="1" x14ac:dyDescent="0.25">
      <c r="A81" s="10"/>
      <c r="B81" s="11"/>
      <c r="C81" s="11"/>
      <c r="D81" s="11"/>
      <c r="E81" s="11"/>
      <c r="F81" s="11"/>
      <c r="G81" s="11"/>
      <c r="H81" s="9"/>
    </row>
    <row r="82" spans="1:8" s="8" customFormat="1" x14ac:dyDescent="0.25">
      <c r="A82" s="10"/>
      <c r="B82" s="11"/>
      <c r="C82" s="11"/>
      <c r="D82" s="11"/>
      <c r="E82" s="11"/>
      <c r="F82" s="11"/>
      <c r="G82" s="11"/>
      <c r="H82" s="9"/>
    </row>
    <row r="83" spans="1:8" s="8" customFormat="1" x14ac:dyDescent="0.25">
      <c r="A83" s="10"/>
      <c r="B83" s="11"/>
      <c r="C83" s="11"/>
      <c r="D83" s="11"/>
      <c r="E83" s="11"/>
      <c r="F83" s="11"/>
      <c r="G83" s="11"/>
      <c r="H83" s="9"/>
    </row>
    <row r="84" spans="1:8" s="8" customFormat="1" x14ac:dyDescent="0.25">
      <c r="A84" s="10"/>
      <c r="B84" s="11"/>
      <c r="C84" s="11"/>
      <c r="D84" s="11"/>
      <c r="E84" s="11"/>
      <c r="F84" s="11"/>
      <c r="G84" s="11"/>
      <c r="H84" s="9"/>
    </row>
    <row r="85" spans="1:8" s="8" customFormat="1" x14ac:dyDescent="0.25">
      <c r="A85" s="10"/>
      <c r="B85" s="11"/>
      <c r="C85" s="11"/>
      <c r="D85" s="11"/>
      <c r="E85" s="11"/>
      <c r="F85" s="11"/>
      <c r="G85" s="11"/>
      <c r="H85" s="9"/>
    </row>
    <row r="86" spans="1:8" s="8" customFormat="1" x14ac:dyDescent="0.25">
      <c r="A86" s="10"/>
      <c r="B86" s="11"/>
      <c r="C86" s="11"/>
      <c r="D86" s="11"/>
      <c r="E86" s="11"/>
      <c r="F86" s="11"/>
      <c r="G86" s="11"/>
      <c r="H86" s="9"/>
    </row>
    <row r="87" spans="1:8" s="8" customFormat="1" x14ac:dyDescent="0.25">
      <c r="A87" s="10"/>
      <c r="B87" s="11"/>
      <c r="C87" s="11"/>
      <c r="D87" s="11"/>
      <c r="E87" s="11"/>
      <c r="F87" s="11"/>
      <c r="G87" s="11"/>
      <c r="H87" s="9"/>
    </row>
    <row r="88" spans="1:8" s="8" customFormat="1" x14ac:dyDescent="0.25">
      <c r="A88" s="10"/>
      <c r="B88" s="11"/>
      <c r="C88" s="11"/>
      <c r="D88" s="11"/>
      <c r="E88" s="11"/>
      <c r="F88" s="11"/>
      <c r="G88" s="11"/>
      <c r="H88" s="9"/>
    </row>
    <row r="89" spans="1:8" s="8" customFormat="1" x14ac:dyDescent="0.25">
      <c r="A89" s="10"/>
      <c r="B89" s="11"/>
      <c r="C89" s="11"/>
      <c r="D89" s="11"/>
      <c r="E89" s="11"/>
      <c r="F89" s="11"/>
      <c r="G89" s="11"/>
      <c r="H89" s="9"/>
    </row>
    <row r="90" spans="1:8" s="8" customFormat="1" x14ac:dyDescent="0.25">
      <c r="A90" s="10"/>
      <c r="B90" s="11"/>
      <c r="C90" s="11"/>
      <c r="D90" s="11"/>
      <c r="E90" s="11"/>
      <c r="F90" s="11"/>
      <c r="G90" s="11"/>
      <c r="H90" s="9"/>
    </row>
    <row r="91" spans="1:8" s="8" customFormat="1" x14ac:dyDescent="0.25">
      <c r="A91" s="10"/>
      <c r="B91" s="11"/>
      <c r="C91" s="11"/>
      <c r="D91" s="11"/>
      <c r="E91" s="11"/>
      <c r="F91" s="11"/>
      <c r="G91" s="11"/>
      <c r="H91" s="9"/>
    </row>
    <row r="92" spans="1:8" s="8" customFormat="1" x14ac:dyDescent="0.25">
      <c r="A92" s="10"/>
      <c r="B92" s="11"/>
      <c r="C92" s="11"/>
      <c r="D92" s="11"/>
      <c r="E92" s="11"/>
      <c r="F92" s="11"/>
      <c r="G92" s="11"/>
      <c r="H92" s="9"/>
    </row>
    <row r="93" spans="1:8" s="8" customFormat="1" x14ac:dyDescent="0.25">
      <c r="A93" s="10"/>
      <c r="B93" s="11"/>
      <c r="C93" s="11"/>
      <c r="D93" s="11"/>
      <c r="E93" s="11"/>
      <c r="F93" s="11"/>
      <c r="G93" s="11"/>
      <c r="H93" s="9"/>
    </row>
    <row r="94" spans="1:8" s="8" customFormat="1" x14ac:dyDescent="0.25">
      <c r="A94" s="10"/>
      <c r="B94" s="11"/>
      <c r="C94" s="11"/>
      <c r="D94" s="11"/>
      <c r="E94" s="11"/>
      <c r="F94" s="11"/>
      <c r="G94" s="11"/>
      <c r="H94" s="9"/>
    </row>
    <row r="95" spans="1:8" s="8" customFormat="1" x14ac:dyDescent="0.25">
      <c r="A95" s="10"/>
      <c r="B95" s="11"/>
      <c r="C95" s="11"/>
      <c r="D95" s="11"/>
      <c r="E95" s="11"/>
      <c r="F95" s="11"/>
      <c r="G95" s="11"/>
      <c r="H95" s="9"/>
    </row>
    <row r="96" spans="1:8" s="8" customFormat="1" x14ac:dyDescent="0.25">
      <c r="A96" s="10"/>
      <c r="B96" s="11"/>
      <c r="C96" s="11"/>
      <c r="D96" s="11"/>
      <c r="E96" s="11"/>
      <c r="F96" s="11"/>
      <c r="G96" s="11"/>
      <c r="H96" s="9"/>
    </row>
    <row r="97" spans="1:8" s="8" customFormat="1" x14ac:dyDescent="0.25">
      <c r="A97" s="10"/>
      <c r="B97" s="11"/>
      <c r="C97" s="11"/>
      <c r="D97" s="11"/>
      <c r="E97" s="11"/>
      <c r="F97" s="11"/>
      <c r="G97" s="11"/>
      <c r="H97" s="9"/>
    </row>
    <row r="98" spans="1:8" s="8" customFormat="1" x14ac:dyDescent="0.25">
      <c r="A98" s="10"/>
      <c r="B98" s="11"/>
      <c r="C98" s="11"/>
      <c r="D98" s="11"/>
      <c r="E98" s="11"/>
      <c r="F98" s="11"/>
      <c r="G98" s="11"/>
      <c r="H98" s="9"/>
    </row>
    <row r="99" spans="1:8" s="8" customFormat="1" x14ac:dyDescent="0.25">
      <c r="A99" s="10"/>
      <c r="B99" s="11"/>
      <c r="C99" s="11"/>
      <c r="D99" s="11"/>
      <c r="E99" s="11"/>
      <c r="F99" s="11"/>
      <c r="G99" s="11"/>
      <c r="H99" s="9"/>
    </row>
    <row r="100" spans="1:8" s="8" customFormat="1" x14ac:dyDescent="0.25">
      <c r="A100" s="10"/>
      <c r="B100" s="11"/>
      <c r="C100" s="11"/>
      <c r="D100" s="11"/>
      <c r="E100" s="11"/>
      <c r="F100" s="11"/>
      <c r="G100" s="11"/>
      <c r="H100" s="9"/>
    </row>
    <row r="101" spans="1:8" s="8" customFormat="1" x14ac:dyDescent="0.25">
      <c r="A101" s="10"/>
      <c r="B101" s="11"/>
      <c r="C101" s="11"/>
      <c r="D101" s="11"/>
      <c r="E101" s="11"/>
      <c r="F101" s="11"/>
      <c r="G101" s="11"/>
      <c r="H101" s="9"/>
    </row>
    <row r="102" spans="1:8" s="8" customFormat="1" x14ac:dyDescent="0.25">
      <c r="A102" s="10"/>
      <c r="B102" s="11"/>
      <c r="C102" s="11"/>
      <c r="D102" s="11"/>
      <c r="E102" s="11"/>
      <c r="F102" s="11"/>
      <c r="G102" s="11"/>
      <c r="H102" s="9"/>
    </row>
    <row r="103" spans="1:8" s="8" customFormat="1" x14ac:dyDescent="0.25">
      <c r="A103" s="10"/>
      <c r="B103" s="11"/>
      <c r="C103" s="11"/>
      <c r="D103" s="11"/>
      <c r="E103" s="11"/>
      <c r="F103" s="11"/>
      <c r="G103" s="11"/>
      <c r="H103" s="9"/>
    </row>
    <row r="104" spans="1:8" s="8" customFormat="1" x14ac:dyDescent="0.25">
      <c r="A104" s="10"/>
      <c r="B104" s="11"/>
      <c r="C104" s="11"/>
      <c r="D104" s="11"/>
      <c r="E104" s="11"/>
      <c r="F104" s="11"/>
      <c r="G104" s="11"/>
      <c r="H104" s="9"/>
    </row>
    <row r="105" spans="1:8" s="8" customFormat="1" x14ac:dyDescent="0.25">
      <c r="A105" s="10"/>
      <c r="B105" s="11"/>
      <c r="C105" s="11"/>
      <c r="D105" s="11"/>
      <c r="E105" s="11"/>
      <c r="F105" s="11"/>
      <c r="G105" s="11"/>
      <c r="H105" s="9"/>
    </row>
    <row r="106" spans="1:8" s="8" customFormat="1" x14ac:dyDescent="0.25">
      <c r="A106" s="10"/>
      <c r="B106" s="11"/>
      <c r="C106" s="11"/>
      <c r="D106" s="11"/>
      <c r="E106" s="11"/>
      <c r="F106" s="11"/>
      <c r="G106" s="11"/>
      <c r="H106" s="9"/>
    </row>
    <row r="107" spans="1:8" s="8" customFormat="1" x14ac:dyDescent="0.25">
      <c r="A107" s="10"/>
      <c r="B107" s="11"/>
      <c r="C107" s="11"/>
      <c r="D107" s="11"/>
      <c r="E107" s="11"/>
      <c r="F107" s="11"/>
      <c r="G107" s="11"/>
      <c r="H107" s="9"/>
    </row>
    <row r="108" spans="1:8" s="8" customFormat="1" x14ac:dyDescent="0.25">
      <c r="A108" s="10"/>
      <c r="B108" s="11"/>
      <c r="C108" s="11"/>
      <c r="D108" s="11"/>
      <c r="E108" s="11"/>
      <c r="F108" s="11"/>
      <c r="G108" s="11"/>
      <c r="H108" s="9"/>
    </row>
    <row r="109" spans="1:8" s="8" customFormat="1" x14ac:dyDescent="0.25">
      <c r="A109" s="10"/>
      <c r="B109" s="11"/>
      <c r="C109" s="11"/>
      <c r="D109" s="11"/>
      <c r="E109" s="11"/>
      <c r="F109" s="11"/>
      <c r="G109" s="11"/>
      <c r="H109" s="9"/>
    </row>
    <row r="110" spans="1:8" s="8" customFormat="1" x14ac:dyDescent="0.25">
      <c r="A110" s="10"/>
      <c r="B110" s="11"/>
      <c r="C110" s="11"/>
      <c r="D110" s="11"/>
      <c r="E110" s="11"/>
      <c r="F110" s="11"/>
      <c r="G110" s="11"/>
      <c r="H110" s="9"/>
    </row>
    <row r="111" spans="1:8" s="8" customFormat="1" x14ac:dyDescent="0.25">
      <c r="A111" s="10"/>
      <c r="B111" s="11"/>
      <c r="C111" s="11"/>
      <c r="D111" s="11"/>
      <c r="E111" s="11"/>
      <c r="F111" s="11"/>
      <c r="G111" s="11"/>
      <c r="H111" s="9"/>
    </row>
    <row r="112" spans="1:8" s="8" customFormat="1" x14ac:dyDescent="0.25">
      <c r="A112" s="10"/>
      <c r="B112" s="11"/>
      <c r="C112" s="11"/>
      <c r="D112" s="11"/>
      <c r="E112" s="11"/>
      <c r="F112" s="11"/>
      <c r="G112" s="11"/>
      <c r="H112" s="9"/>
    </row>
    <row r="113" spans="1:8" s="8" customFormat="1" x14ac:dyDescent="0.25">
      <c r="A113" s="10"/>
      <c r="B113" s="11"/>
      <c r="C113" s="11"/>
      <c r="D113" s="11"/>
      <c r="E113" s="11"/>
      <c r="F113" s="11"/>
      <c r="G113" s="11"/>
      <c r="H113" s="9"/>
    </row>
    <row r="114" spans="1:8" s="8" customFormat="1" x14ac:dyDescent="0.25">
      <c r="A114" s="10"/>
      <c r="B114" s="9"/>
      <c r="C114" s="9"/>
      <c r="D114" s="9"/>
      <c r="E114" s="9"/>
      <c r="F114" s="9"/>
      <c r="G114" s="9"/>
      <c r="H114" s="9"/>
    </row>
    <row r="115" spans="1:8" s="8" customFormat="1" x14ac:dyDescent="0.25">
      <c r="A115" s="10"/>
      <c r="B115" s="9"/>
      <c r="C115" s="9"/>
      <c r="D115" s="9"/>
      <c r="E115" s="9"/>
      <c r="F115" s="9"/>
      <c r="G115" s="9"/>
      <c r="H115" s="9"/>
    </row>
    <row r="116" spans="1:8" s="8" customFormat="1" x14ac:dyDescent="0.25">
      <c r="A116" s="10"/>
      <c r="B116" s="9"/>
      <c r="C116" s="9"/>
      <c r="D116" s="9"/>
      <c r="E116" s="9"/>
      <c r="F116" s="9"/>
      <c r="G116" s="9"/>
      <c r="H116" s="9"/>
    </row>
    <row r="117" spans="1:8" s="8" customFormat="1" x14ac:dyDescent="0.25">
      <c r="A117" s="10"/>
      <c r="B117" s="9"/>
      <c r="C117" s="9"/>
      <c r="D117" s="9"/>
      <c r="E117" s="9"/>
      <c r="F117" s="9"/>
      <c r="G117" s="9"/>
      <c r="H117" s="9"/>
    </row>
    <row r="118" spans="1:8" s="8" customFormat="1" x14ac:dyDescent="0.25">
      <c r="A118" s="10"/>
      <c r="B118" s="9"/>
      <c r="C118" s="9"/>
      <c r="D118" s="9"/>
      <c r="E118" s="9"/>
      <c r="F118" s="9"/>
      <c r="G118" s="9"/>
      <c r="H118" s="9"/>
    </row>
    <row r="119" spans="1:8" s="8" customFormat="1" x14ac:dyDescent="0.25">
      <c r="A119" s="10"/>
      <c r="B119" s="9"/>
      <c r="C119" s="9"/>
      <c r="D119" s="9"/>
      <c r="E119" s="9"/>
      <c r="F119" s="9"/>
      <c r="G119" s="9"/>
      <c r="H119" s="9"/>
    </row>
    <row r="120" spans="1:8" s="8" customFormat="1" x14ac:dyDescent="0.25">
      <c r="A120" s="10"/>
      <c r="B120" s="9"/>
      <c r="C120" s="9"/>
      <c r="D120" s="9"/>
      <c r="E120" s="9"/>
      <c r="F120" s="9"/>
      <c r="G120" s="9"/>
      <c r="H120" s="9"/>
    </row>
    <row r="121" spans="1:8" s="8" customFormat="1" x14ac:dyDescent="0.25">
      <c r="A121" s="10"/>
      <c r="B121" s="9"/>
      <c r="C121" s="9"/>
      <c r="D121" s="9"/>
      <c r="E121" s="9"/>
      <c r="F121" s="9"/>
      <c r="G121" s="9"/>
      <c r="H121" s="9"/>
    </row>
    <row r="122" spans="1:8" s="8" customFormat="1" x14ac:dyDescent="0.25">
      <c r="A122" s="10"/>
      <c r="B122" s="9"/>
      <c r="C122" s="9"/>
      <c r="D122" s="9"/>
      <c r="E122" s="9"/>
      <c r="F122" s="9"/>
      <c r="G122" s="9"/>
      <c r="H122" s="9"/>
    </row>
    <row r="123" spans="1:8" s="8" customFormat="1" x14ac:dyDescent="0.25">
      <c r="A123" s="10"/>
      <c r="B123" s="9"/>
      <c r="C123" s="9"/>
      <c r="D123" s="9"/>
      <c r="E123" s="9"/>
      <c r="F123" s="9"/>
      <c r="G123" s="9"/>
      <c r="H123" s="9"/>
    </row>
    <row r="124" spans="1:8" s="8" customFormat="1" x14ac:dyDescent="0.25">
      <c r="A124" s="10"/>
      <c r="B124" s="9"/>
      <c r="C124" s="9"/>
      <c r="D124" s="9"/>
      <c r="E124" s="9"/>
      <c r="F124" s="9"/>
      <c r="G124" s="9"/>
      <c r="H124" s="9"/>
    </row>
    <row r="125" spans="1:8" s="8" customFormat="1" x14ac:dyDescent="0.25">
      <c r="A125" s="10"/>
      <c r="B125" s="9"/>
      <c r="C125" s="9"/>
      <c r="D125" s="9"/>
      <c r="E125" s="9"/>
      <c r="F125" s="9"/>
      <c r="G125" s="9"/>
      <c r="H125" s="9"/>
    </row>
    <row r="126" spans="1:8" s="8" customFormat="1" x14ac:dyDescent="0.25">
      <c r="A126" s="10"/>
      <c r="B126" s="9"/>
      <c r="C126" s="9"/>
      <c r="D126" s="9"/>
      <c r="E126" s="9"/>
      <c r="F126" s="9"/>
      <c r="G126" s="9"/>
      <c r="H126" s="9"/>
    </row>
    <row r="127" spans="1:8" s="8" customFormat="1" x14ac:dyDescent="0.25">
      <c r="A127" s="10"/>
      <c r="B127" s="9"/>
      <c r="C127" s="9"/>
      <c r="D127" s="9"/>
      <c r="E127" s="9"/>
      <c r="F127" s="9"/>
      <c r="G127" s="9"/>
      <c r="H127" s="9"/>
    </row>
    <row r="128" spans="1:8" s="8" customFormat="1" x14ac:dyDescent="0.25">
      <c r="A128" s="10"/>
      <c r="B128" s="9"/>
      <c r="C128" s="9"/>
      <c r="D128" s="9"/>
      <c r="E128" s="9"/>
      <c r="F128" s="9"/>
      <c r="G128" s="9"/>
      <c r="H128" s="9"/>
    </row>
    <row r="129" spans="1:8" s="8" customFormat="1" x14ac:dyDescent="0.25">
      <c r="A129" s="10"/>
      <c r="B129" s="9"/>
      <c r="C129" s="9"/>
      <c r="D129" s="9"/>
      <c r="E129" s="9"/>
      <c r="F129" s="9"/>
      <c r="G129" s="9"/>
      <c r="H129" s="9"/>
    </row>
    <row r="130" spans="1:8" s="8" customFormat="1" x14ac:dyDescent="0.25">
      <c r="A130" s="10"/>
      <c r="B130" s="9"/>
      <c r="C130" s="9"/>
      <c r="D130" s="9"/>
      <c r="E130" s="9"/>
      <c r="F130" s="9"/>
      <c r="G130" s="9"/>
      <c r="H130" s="9"/>
    </row>
    <row r="131" spans="1:8" s="8" customFormat="1" x14ac:dyDescent="0.25">
      <c r="A131" s="10"/>
      <c r="B131" s="9"/>
      <c r="C131" s="9"/>
      <c r="D131" s="9"/>
      <c r="E131" s="9"/>
      <c r="F131" s="9"/>
      <c r="G131" s="9"/>
      <c r="H131" s="9"/>
    </row>
    <row r="132" spans="1:8" s="8" customFormat="1" x14ac:dyDescent="0.25">
      <c r="A132" s="10"/>
      <c r="B132" s="9"/>
      <c r="C132" s="9"/>
      <c r="D132" s="9"/>
      <c r="E132" s="9"/>
      <c r="F132" s="9"/>
      <c r="G132" s="9"/>
      <c r="H132" s="9"/>
    </row>
    <row r="133" spans="1:8" s="8" customFormat="1" x14ac:dyDescent="0.25">
      <c r="A133" s="10"/>
      <c r="B133" s="9"/>
      <c r="C133" s="9"/>
      <c r="D133" s="9"/>
      <c r="E133" s="9"/>
      <c r="F133" s="9"/>
      <c r="G133" s="9"/>
      <c r="H133" s="9"/>
    </row>
    <row r="134" spans="1:8" s="8" customFormat="1" x14ac:dyDescent="0.25">
      <c r="A134" s="10"/>
      <c r="B134" s="9"/>
      <c r="C134" s="9"/>
      <c r="D134" s="9"/>
      <c r="E134" s="9"/>
      <c r="F134" s="9"/>
      <c r="G134" s="9"/>
      <c r="H134" s="9"/>
    </row>
    <row r="135" spans="1:8" s="8" customFormat="1" x14ac:dyDescent="0.25">
      <c r="A135" s="10"/>
      <c r="B135" s="9"/>
      <c r="C135" s="9"/>
      <c r="D135" s="9"/>
      <c r="E135" s="9"/>
      <c r="F135" s="9"/>
      <c r="G135" s="9"/>
      <c r="H135" s="9"/>
    </row>
    <row r="136" spans="1:8" s="8" customFormat="1" x14ac:dyDescent="0.25">
      <c r="A136" s="10"/>
      <c r="B136" s="9"/>
      <c r="C136" s="9"/>
      <c r="D136" s="9"/>
      <c r="E136" s="9"/>
      <c r="F136" s="9"/>
      <c r="G136" s="9"/>
      <c r="H136" s="9"/>
    </row>
    <row r="137" spans="1:8" s="8" customFormat="1" x14ac:dyDescent="0.25">
      <c r="A137" s="10"/>
      <c r="B137" s="9"/>
      <c r="C137" s="9"/>
      <c r="D137" s="9"/>
      <c r="E137" s="9"/>
      <c r="F137" s="9"/>
      <c r="G137" s="9"/>
      <c r="H137" s="9"/>
    </row>
    <row r="138" spans="1:8" s="8" customFormat="1" x14ac:dyDescent="0.25">
      <c r="A138" s="10"/>
      <c r="B138" s="9"/>
      <c r="C138" s="9"/>
      <c r="D138" s="9"/>
      <c r="E138" s="9"/>
      <c r="F138" s="9"/>
      <c r="G138" s="9"/>
      <c r="H138" s="9"/>
    </row>
    <row r="139" spans="1:8" s="8" customFormat="1" x14ac:dyDescent="0.25">
      <c r="A139" s="10"/>
      <c r="B139" s="9"/>
      <c r="C139" s="9"/>
      <c r="D139" s="9"/>
      <c r="E139" s="9"/>
      <c r="F139" s="9"/>
      <c r="G139" s="9"/>
      <c r="H139" s="9"/>
    </row>
    <row r="140" spans="1:8" s="8" customFormat="1" x14ac:dyDescent="0.25">
      <c r="A140" s="10"/>
      <c r="B140" s="9"/>
      <c r="C140" s="9"/>
      <c r="D140" s="9"/>
      <c r="E140" s="9"/>
      <c r="F140" s="9"/>
      <c r="G140" s="9"/>
      <c r="H140" s="9"/>
    </row>
    <row r="141" spans="1:8" s="8" customFormat="1" x14ac:dyDescent="0.25">
      <c r="A141" s="10"/>
      <c r="B141" s="9"/>
      <c r="C141" s="9"/>
      <c r="D141" s="9"/>
      <c r="E141" s="9"/>
      <c r="F141" s="9"/>
      <c r="G141" s="9"/>
      <c r="H141" s="9"/>
    </row>
    <row r="142" spans="1:8" s="8" customFormat="1" x14ac:dyDescent="0.25">
      <c r="A142" s="10"/>
      <c r="B142" s="9"/>
      <c r="C142" s="9"/>
      <c r="D142" s="9"/>
      <c r="E142" s="9"/>
      <c r="F142" s="9"/>
      <c r="G142" s="9"/>
      <c r="H142" s="9"/>
    </row>
    <row r="143" spans="1:8" s="8" customFormat="1" x14ac:dyDescent="0.25">
      <c r="A143" s="10"/>
      <c r="B143" s="9"/>
      <c r="C143" s="9"/>
      <c r="D143" s="9"/>
      <c r="E143" s="9"/>
      <c r="F143" s="9"/>
      <c r="G143" s="9"/>
      <c r="H143" s="9"/>
    </row>
    <row r="144" spans="1:8" s="8" customFormat="1" x14ac:dyDescent="0.25">
      <c r="A144" s="10"/>
      <c r="B144" s="9"/>
      <c r="C144" s="9"/>
      <c r="D144" s="9"/>
      <c r="E144" s="9"/>
      <c r="F144" s="9"/>
      <c r="G144" s="9"/>
      <c r="H144" s="9"/>
    </row>
    <row r="145" spans="1:7" s="8" customFormat="1" x14ac:dyDescent="0.25">
      <c r="A145" s="10"/>
      <c r="B145" s="9"/>
      <c r="C145" s="9"/>
      <c r="D145" s="9"/>
      <c r="E145" s="9"/>
      <c r="F145" s="9"/>
      <c r="G145" s="9"/>
    </row>
    <row r="146" spans="1:7" s="8" customFormat="1" x14ac:dyDescent="0.25">
      <c r="A146" s="10"/>
      <c r="B146" s="9"/>
      <c r="C146" s="9"/>
      <c r="D146" s="9"/>
      <c r="E146" s="9"/>
      <c r="F146" s="9"/>
      <c r="G146" s="9"/>
    </row>
    <row r="147" spans="1:7" s="8" customFormat="1" x14ac:dyDescent="0.25">
      <c r="A147" s="10"/>
      <c r="B147" s="9"/>
      <c r="C147" s="9"/>
      <c r="D147" s="9"/>
      <c r="E147" s="9"/>
      <c r="F147" s="9"/>
      <c r="G147" s="9"/>
    </row>
    <row r="148" spans="1:7" s="8" customFormat="1" x14ac:dyDescent="0.25">
      <c r="A148" s="10"/>
      <c r="B148" s="9"/>
      <c r="C148" s="9"/>
      <c r="D148" s="9"/>
      <c r="E148" s="9"/>
      <c r="F148" s="9"/>
      <c r="G148" s="9"/>
    </row>
    <row r="149" spans="1:7" s="8" customFormat="1" x14ac:dyDescent="0.25">
      <c r="A149" s="10"/>
      <c r="B149" s="9"/>
      <c r="C149" s="9"/>
      <c r="D149" s="9"/>
      <c r="E149" s="9"/>
      <c r="F149" s="9"/>
      <c r="G149" s="9"/>
    </row>
    <row r="150" spans="1:7" s="8" customFormat="1" x14ac:dyDescent="0.25">
      <c r="A150" s="10"/>
      <c r="B150" s="9"/>
      <c r="C150" s="9"/>
      <c r="D150" s="9"/>
      <c r="E150" s="9"/>
      <c r="F150" s="9"/>
      <c r="G150" s="9"/>
    </row>
    <row r="151" spans="1:7" s="8" customFormat="1" x14ac:dyDescent="0.25">
      <c r="A151" s="10"/>
      <c r="B151" s="9"/>
      <c r="C151" s="9"/>
      <c r="D151" s="9"/>
      <c r="E151" s="9"/>
      <c r="F151" s="9"/>
      <c r="G151" s="9"/>
    </row>
    <row r="152" spans="1:7" s="8" customFormat="1" x14ac:dyDescent="0.25">
      <c r="A152" s="10"/>
      <c r="B152" s="9"/>
      <c r="C152" s="9"/>
      <c r="D152" s="9"/>
      <c r="E152" s="9"/>
      <c r="F152" s="9"/>
      <c r="G152" s="9"/>
    </row>
    <row r="153" spans="1:7" s="8" customFormat="1" x14ac:dyDescent="0.25">
      <c r="A153" s="10"/>
      <c r="B153" s="9"/>
      <c r="C153" s="9"/>
      <c r="D153" s="9"/>
      <c r="E153" s="9"/>
      <c r="F153" s="9"/>
      <c r="G153" s="9"/>
    </row>
    <row r="154" spans="1:7" s="8" customFormat="1" x14ac:dyDescent="0.25">
      <c r="A154" s="10"/>
      <c r="B154" s="9"/>
      <c r="C154" s="9"/>
      <c r="D154" s="9"/>
      <c r="E154" s="9"/>
      <c r="F154" s="9"/>
      <c r="G154" s="9"/>
    </row>
  </sheetData>
  <mergeCells count="13">
    <mergeCell ref="B4:D4"/>
    <mergeCell ref="B5:D5"/>
    <mergeCell ref="B6:B7"/>
    <mergeCell ref="B8:C8"/>
    <mergeCell ref="B9:C9"/>
    <mergeCell ref="A22:G22"/>
    <mergeCell ref="A23:A24"/>
    <mergeCell ref="B23:G23"/>
    <mergeCell ref="B10:C10"/>
    <mergeCell ref="B11:C11"/>
    <mergeCell ref="B12:C12"/>
    <mergeCell ref="B13:B16"/>
    <mergeCell ref="A21:G21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2014-08-28T20:04:05Z</cp:lastPrinted>
  <dcterms:created xsi:type="dcterms:W3CDTF">2013-08-06T13:22:30Z</dcterms:created>
  <dcterms:modified xsi:type="dcterms:W3CDTF">2014-08-28T20:04:07Z</dcterms:modified>
</cp:coreProperties>
</file>